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<sst xmlns="http://schemas.openxmlformats.org/spreadsheetml/2006/main" count="118" uniqueCount="105">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</sst>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8">
      <selection activeCell="E59" sqref="E59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1129342</v>
      </c>
      <c r="D4" s="4">
        <v>1146142</v>
      </c>
      <c r="E4" s="4">
        <v>742702.89</v>
      </c>
      <c r="F4" s="4">
        <v>742702.89</v>
      </c>
      <c r="G4" s="4">
        <v>0</v>
      </c>
    </row>
    <row r="5" spans="1:7" ht="12.75">
      <c r="A5" s="5" t="s">
        <v>11</v>
      </c>
      <c r="B5" s="5" t="s">
        <v>12</v>
      </c>
      <c r="C5" s="6">
        <v>1847256</v>
      </c>
      <c r="D5" s="6">
        <v>1870456</v>
      </c>
      <c r="E5" s="6">
        <v>1314386.75</v>
      </c>
      <c r="F5" s="6">
        <v>1314386.75</v>
      </c>
      <c r="G5" s="6">
        <v>0</v>
      </c>
    </row>
    <row r="6" spans="1:7" ht="12.75">
      <c r="A6" s="3" t="s">
        <v>13</v>
      </c>
      <c r="B6" s="3" t="s">
        <v>14</v>
      </c>
      <c r="C6" s="4">
        <v>278056</v>
      </c>
      <c r="D6" s="4">
        <v>278056</v>
      </c>
      <c r="E6" s="4">
        <v>173785.69</v>
      </c>
      <c r="F6" s="4">
        <v>173785.69</v>
      </c>
      <c r="G6" s="4">
        <v>0</v>
      </c>
    </row>
    <row r="7" spans="1:7" ht="12.75">
      <c r="A7" s="5" t="s">
        <v>15</v>
      </c>
      <c r="B7" s="5" t="s">
        <v>16</v>
      </c>
      <c r="C7" s="6">
        <v>764537</v>
      </c>
      <c r="D7" s="6">
        <v>833336.68</v>
      </c>
      <c r="E7" s="6">
        <v>552822.93</v>
      </c>
      <c r="F7" s="6">
        <v>552822.93</v>
      </c>
      <c r="G7" s="6">
        <v>0</v>
      </c>
    </row>
    <row r="8" spans="1:7" ht="12.75">
      <c r="A8" s="3" t="s">
        <v>17</v>
      </c>
      <c r="B8" s="3" t="s">
        <v>18</v>
      </c>
      <c r="C8" s="4">
        <v>1500</v>
      </c>
      <c r="D8" s="4">
        <v>1500</v>
      </c>
      <c r="E8" s="4">
        <v>1884.4</v>
      </c>
      <c r="F8" s="4">
        <v>1884.4</v>
      </c>
      <c r="G8" s="4">
        <v>0</v>
      </c>
    </row>
    <row r="9" spans="1:7" ht="12.75">
      <c r="A9" s="5" t="s">
        <v>19</v>
      </c>
      <c r="B9" s="5" t="s">
        <v>20</v>
      </c>
      <c r="C9" s="6">
        <v>24224</v>
      </c>
      <c r="D9" s="6">
        <v>24224</v>
      </c>
      <c r="E9" s="6">
        <v>70</v>
      </c>
      <c r="F9" s="6">
        <v>70</v>
      </c>
      <c r="G9" s="6">
        <v>0</v>
      </c>
    </row>
    <row r="10" spans="1:7" ht="12.75">
      <c r="A10" s="3" t="s">
        <v>21</v>
      </c>
      <c r="B10" s="3" t="s">
        <v>22</v>
      </c>
      <c r="C10" s="4">
        <v>1500</v>
      </c>
      <c r="D10" s="4">
        <v>1500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12157</v>
      </c>
      <c r="D11" s="6">
        <v>12157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190176</v>
      </c>
      <c r="D12" s="4">
        <v>190176</v>
      </c>
      <c r="E12" s="4">
        <v>162436.8</v>
      </c>
      <c r="F12" s="4">
        <v>167294.26</v>
      </c>
      <c r="G12" s="4">
        <v>9637.96</v>
      </c>
    </row>
    <row r="14" spans="2:7" ht="12.75">
      <c r="B14" s="7" t="s">
        <v>27</v>
      </c>
      <c r="C14" s="7">
        <f>SUM(C4:C12)</f>
        <v>4248748</v>
      </c>
      <c r="D14" s="7">
        <f>SUM(D4:D12)</f>
        <v>4357547.68</v>
      </c>
      <c r="E14" s="7">
        <f>SUM(E4:E12)</f>
        <v>2948089.46</v>
      </c>
      <c r="F14" s="7">
        <f>SUM(F4:F12)</f>
        <v>2952946.9200000004</v>
      </c>
      <c r="G14" s="7">
        <f>SUM(G4:G12)</f>
        <v>9637.96</v>
      </c>
    </row>
    <row r="16" spans="1:7" ht="12.75">
      <c r="A16" s="3" t="s">
        <v>28</v>
      </c>
      <c r="B16" s="3" t="s">
        <v>29</v>
      </c>
      <c r="C16" s="4">
        <v>884300</v>
      </c>
      <c r="D16" s="4">
        <v>943397.91</v>
      </c>
      <c r="E16" s="4">
        <v>470458.3</v>
      </c>
      <c r="F16" s="4">
        <v>470458.3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5000</v>
      </c>
      <c r="E17" s="6">
        <v>175.45</v>
      </c>
      <c r="F17" s="6">
        <v>175.45</v>
      </c>
      <c r="G17" s="6">
        <v>0</v>
      </c>
    </row>
    <row r="18" spans="1:7" ht="12.75">
      <c r="A18" s="3" t="s">
        <v>32</v>
      </c>
      <c r="B18" s="3" t="s">
        <v>33</v>
      </c>
      <c r="C18" s="4">
        <v>16400</v>
      </c>
      <c r="D18" s="4">
        <v>16400</v>
      </c>
      <c r="E18" s="4">
        <v>15460.57</v>
      </c>
      <c r="F18" s="4">
        <v>15460.57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369.5</v>
      </c>
      <c r="F19" s="6">
        <v>369.5</v>
      </c>
      <c r="G19" s="6">
        <v>0</v>
      </c>
    </row>
    <row r="20" spans="1:7" ht="12.75">
      <c r="A20" s="3" t="s">
        <v>36</v>
      </c>
      <c r="B20" s="3" t="s">
        <v>37</v>
      </c>
      <c r="C20" s="4">
        <v>1000</v>
      </c>
      <c r="D20" s="4">
        <v>1000</v>
      </c>
      <c r="E20" s="4">
        <v>1621.4</v>
      </c>
      <c r="F20" s="4">
        <v>1621.4</v>
      </c>
      <c r="G20" s="4">
        <v>0</v>
      </c>
    </row>
    <row r="21" spans="1:7" ht="12.75">
      <c r="A21" s="5" t="s">
        <v>38</v>
      </c>
      <c r="B21" s="5" t="s">
        <v>39</v>
      </c>
      <c r="C21" s="6">
        <v>4100</v>
      </c>
      <c r="D21" s="6">
        <v>4924.4</v>
      </c>
      <c r="E21" s="6">
        <v>1823.22</v>
      </c>
      <c r="F21" s="6">
        <v>1823.22</v>
      </c>
      <c r="G21" s="6">
        <v>0</v>
      </c>
    </row>
    <row r="22" spans="1:7" ht="12.75">
      <c r="A22" s="3" t="s">
        <v>40</v>
      </c>
      <c r="B22" s="3" t="s">
        <v>41</v>
      </c>
      <c r="C22" s="4">
        <v>500</v>
      </c>
      <c r="D22" s="4">
        <v>500</v>
      </c>
      <c r="E22" s="4">
        <v>0</v>
      </c>
      <c r="F22" s="4">
        <v>0</v>
      </c>
      <c r="G22" s="4">
        <v>0</v>
      </c>
    </row>
    <row r="23" spans="1:7" ht="12.75">
      <c r="A23" s="5" t="s">
        <v>42</v>
      </c>
      <c r="B23" s="5" t="s">
        <v>43</v>
      </c>
      <c r="C23" s="6">
        <v>10000</v>
      </c>
      <c r="D23" s="6">
        <v>10905.08</v>
      </c>
      <c r="E23" s="6">
        <v>12165.98</v>
      </c>
      <c r="F23" s="6">
        <v>12165.98</v>
      </c>
      <c r="G23" s="6">
        <v>132.01</v>
      </c>
    </row>
    <row r="24" spans="1:7" ht="12.75">
      <c r="A24" s="3" t="s">
        <v>44</v>
      </c>
      <c r="B24" s="3" t="s">
        <v>45</v>
      </c>
      <c r="C24" s="4">
        <v>60000</v>
      </c>
      <c r="D24" s="4">
        <v>65808</v>
      </c>
      <c r="E24" s="4">
        <v>31014.21</v>
      </c>
      <c r="F24" s="4">
        <v>31014.21</v>
      </c>
      <c r="G24" s="4">
        <v>0</v>
      </c>
    </row>
    <row r="25" spans="1:7" ht="12.75">
      <c r="A25" s="5" t="s">
        <v>46</v>
      </c>
      <c r="B25" s="5" t="s">
        <v>47</v>
      </c>
      <c r="C25" s="6">
        <v>50</v>
      </c>
      <c r="D25" s="6">
        <v>50</v>
      </c>
      <c r="E25" s="6">
        <v>0</v>
      </c>
      <c r="F25" s="6">
        <v>0</v>
      </c>
      <c r="G25" s="6">
        <v>0</v>
      </c>
    </row>
    <row r="26" spans="1:7" ht="12.75">
      <c r="A26" s="3" t="s">
        <v>48</v>
      </c>
      <c r="B26" s="3" t="s">
        <v>49</v>
      </c>
      <c r="C26" s="4">
        <v>2500</v>
      </c>
      <c r="D26" s="4">
        <v>2500</v>
      </c>
      <c r="E26" s="4">
        <v>444.76</v>
      </c>
      <c r="F26" s="4">
        <v>444.76</v>
      </c>
      <c r="G26" s="4">
        <v>0</v>
      </c>
    </row>
    <row r="27" spans="1:7" ht="12.75">
      <c r="A27" s="5" t="s">
        <v>50</v>
      </c>
      <c r="B27" s="5" t="s">
        <v>51</v>
      </c>
      <c r="C27" s="6">
        <v>10300</v>
      </c>
      <c r="D27" s="6">
        <v>13309.01</v>
      </c>
      <c r="E27" s="6">
        <v>7591.89</v>
      </c>
      <c r="F27" s="6">
        <v>7591.89</v>
      </c>
      <c r="G27" s="6">
        <v>30.13</v>
      </c>
    </row>
    <row r="28" spans="1:7" ht="12.75">
      <c r="A28" s="3" t="s">
        <v>52</v>
      </c>
      <c r="B28" s="3" t="s">
        <v>53</v>
      </c>
      <c r="C28" s="4">
        <v>22200</v>
      </c>
      <c r="D28" s="4">
        <v>25720.35</v>
      </c>
      <c r="E28" s="4">
        <v>12975.01</v>
      </c>
      <c r="F28" s="4">
        <v>12975.01</v>
      </c>
      <c r="G28" s="4">
        <v>0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127.97</v>
      </c>
      <c r="F29" s="6">
        <v>127.97</v>
      </c>
      <c r="G29" s="6">
        <v>28.17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0</v>
      </c>
      <c r="F30" s="4">
        <v>0</v>
      </c>
      <c r="G30" s="4">
        <v>0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700</v>
      </c>
      <c r="D32" s="4">
        <v>2110.01</v>
      </c>
      <c r="E32" s="4">
        <v>1333</v>
      </c>
      <c r="F32" s="4">
        <v>1333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163.4</v>
      </c>
      <c r="F33" s="6">
        <v>163.4</v>
      </c>
      <c r="G33" s="6">
        <v>0</v>
      </c>
    </row>
    <row r="34" spans="1:7" ht="12.75">
      <c r="A34" s="3" t="s">
        <v>64</v>
      </c>
      <c r="B34" s="3" t="s">
        <v>65</v>
      </c>
      <c r="C34" s="4">
        <v>72700</v>
      </c>
      <c r="D34" s="4">
        <v>79845.5</v>
      </c>
      <c r="E34" s="4">
        <v>34913.15</v>
      </c>
      <c r="F34" s="4">
        <v>34890.5</v>
      </c>
      <c r="G34" s="4">
        <v>0</v>
      </c>
    </row>
    <row r="35" spans="1:7" ht="12.75">
      <c r="A35" s="5" t="s">
        <v>66</v>
      </c>
      <c r="B35" s="5" t="s">
        <v>67</v>
      </c>
      <c r="C35" s="6">
        <v>62000</v>
      </c>
      <c r="D35" s="6">
        <v>67572.38</v>
      </c>
      <c r="E35" s="6">
        <v>25454.79</v>
      </c>
      <c r="F35" s="6">
        <v>25454.79</v>
      </c>
      <c r="G35" s="6">
        <v>0</v>
      </c>
    </row>
    <row r="36" spans="1:7" ht="12.75">
      <c r="A36" s="3" t="s">
        <v>68</v>
      </c>
      <c r="B36" s="3" t="s">
        <v>69</v>
      </c>
      <c r="C36" s="4">
        <v>12500</v>
      </c>
      <c r="D36" s="4">
        <v>13249.51</v>
      </c>
      <c r="E36" s="4">
        <v>4109.3</v>
      </c>
      <c r="F36" s="4">
        <v>3629.23</v>
      </c>
      <c r="G36" s="4">
        <v>0</v>
      </c>
    </row>
    <row r="37" spans="1:7" ht="12.75">
      <c r="A37" s="5" t="s">
        <v>70</v>
      </c>
      <c r="B37" s="5" t="s">
        <v>71</v>
      </c>
      <c r="C37" s="6">
        <v>1750890</v>
      </c>
      <c r="D37" s="6">
        <v>2140475.9</v>
      </c>
      <c r="E37" s="6">
        <v>1071804.06</v>
      </c>
      <c r="F37" s="6">
        <v>1071804.06</v>
      </c>
      <c r="G37" s="6">
        <v>12165.88</v>
      </c>
    </row>
    <row r="38" spans="1:7" ht="12.75">
      <c r="A38" s="3" t="s">
        <v>72</v>
      </c>
      <c r="B38" s="3" t="s">
        <v>73</v>
      </c>
      <c r="C38" s="4">
        <v>50000</v>
      </c>
      <c r="D38" s="4">
        <v>51520</v>
      </c>
      <c r="E38" s="4">
        <v>13156.28</v>
      </c>
      <c r="F38" s="4">
        <v>13036.15</v>
      </c>
      <c r="G38" s="4">
        <v>58</v>
      </c>
    </row>
    <row r="39" spans="1:7" ht="12.75">
      <c r="A39" s="5" t="s">
        <v>74</v>
      </c>
      <c r="B39" s="5" t="s">
        <v>75</v>
      </c>
      <c r="C39" s="6">
        <v>0</v>
      </c>
      <c r="D39" s="6">
        <v>0</v>
      </c>
      <c r="E39" s="6">
        <v>39159.98</v>
      </c>
      <c r="F39" s="6">
        <v>39159.98</v>
      </c>
      <c r="G39" s="6">
        <v>0</v>
      </c>
    </row>
    <row r="41" spans="2:7" ht="12.75">
      <c r="B41" s="7" t="s">
        <v>76</v>
      </c>
      <c r="C41" s="7">
        <f>SUM(C15:C39)</f>
        <v>2966980</v>
      </c>
      <c r="D41" s="7">
        <f>SUM(D15:D39)</f>
        <v>3446128.05</v>
      </c>
      <c r="E41" s="7">
        <f>SUM(E15:E39)</f>
        <v>1744322.2200000002</v>
      </c>
      <c r="F41" s="7">
        <f>SUM(F15:F39)</f>
        <v>1743699.3699999999</v>
      </c>
      <c r="G41" s="7">
        <f>SUM(G15:G39)</f>
        <v>12414.189999999999</v>
      </c>
    </row>
    <row r="43" spans="1:7" ht="12.75">
      <c r="A43" s="5" t="s">
        <v>77</v>
      </c>
      <c r="B43" s="5" t="s">
        <v>78</v>
      </c>
      <c r="C43" s="6">
        <v>100</v>
      </c>
      <c r="D43" s="6">
        <v>100</v>
      </c>
      <c r="E43" s="6">
        <v>63.98</v>
      </c>
      <c r="F43" s="6">
        <v>63.98</v>
      </c>
      <c r="G43" s="6">
        <v>0</v>
      </c>
    </row>
    <row r="45" spans="2:7" ht="12.75">
      <c r="B45" s="7" t="s">
        <v>79</v>
      </c>
      <c r="C45" s="7">
        <f>SUM(C42:C43)</f>
        <v>100</v>
      </c>
      <c r="D45" s="7">
        <f>SUM(D42:D43)</f>
        <v>100</v>
      </c>
      <c r="E45" s="7">
        <f>SUM(E42:E43)</f>
        <v>63.98</v>
      </c>
      <c r="F45" s="7">
        <f>SUM(F42:F43)</f>
        <v>63.98</v>
      </c>
      <c r="G45" s="7">
        <f>SUM(G42:G43)</f>
        <v>0</v>
      </c>
    </row>
    <row r="47" spans="1:7" ht="12.75">
      <c r="A47" s="5" t="s">
        <v>80</v>
      </c>
      <c r="B47" s="5" t="s">
        <v>35</v>
      </c>
      <c r="C47" s="6">
        <v>0</v>
      </c>
      <c r="D47" s="6">
        <v>5183.88</v>
      </c>
      <c r="E47" s="6">
        <v>5183.88</v>
      </c>
      <c r="F47" s="6">
        <v>5183.88</v>
      </c>
      <c r="G47" s="6">
        <v>0</v>
      </c>
    </row>
    <row r="48" spans="1:7" ht="12.75">
      <c r="A48" s="3" t="s">
        <v>81</v>
      </c>
      <c r="B48" s="3" t="s">
        <v>37</v>
      </c>
      <c r="C48" s="4">
        <v>363500</v>
      </c>
      <c r="D48" s="4">
        <v>1242924.67</v>
      </c>
      <c r="E48" s="4">
        <v>541598.34</v>
      </c>
      <c r="F48" s="4">
        <v>541598.34</v>
      </c>
      <c r="G48" s="4">
        <v>20341.01</v>
      </c>
    </row>
    <row r="49" spans="1:7" ht="12.75">
      <c r="A49" s="5" t="s">
        <v>82</v>
      </c>
      <c r="B49" s="5" t="s">
        <v>83</v>
      </c>
      <c r="C49" s="6">
        <v>2500</v>
      </c>
      <c r="D49" s="6">
        <v>2500</v>
      </c>
      <c r="E49" s="6">
        <v>0</v>
      </c>
      <c r="F49" s="6">
        <v>0</v>
      </c>
      <c r="G49" s="6">
        <v>0</v>
      </c>
    </row>
    <row r="50" spans="1:7" ht="12.75">
      <c r="A50" s="3" t="s">
        <v>84</v>
      </c>
      <c r="B50" s="3" t="s">
        <v>85</v>
      </c>
      <c r="C50" s="4">
        <v>0</v>
      </c>
      <c r="D50" s="4">
        <v>307422.73</v>
      </c>
      <c r="E50" s="4">
        <v>22969.09</v>
      </c>
      <c r="F50" s="4">
        <v>22969.09</v>
      </c>
      <c r="G50" s="4">
        <v>0</v>
      </c>
    </row>
    <row r="51" spans="1:7" ht="12.75">
      <c r="A51" s="5" t="s">
        <v>86</v>
      </c>
      <c r="B51" s="5" t="s">
        <v>87</v>
      </c>
      <c r="C51" s="6">
        <v>0</v>
      </c>
      <c r="D51" s="6">
        <v>0</v>
      </c>
      <c r="E51" s="6">
        <v>41980.71</v>
      </c>
      <c r="F51" s="6">
        <v>41980.71</v>
      </c>
      <c r="G51" s="6">
        <v>0</v>
      </c>
    </row>
    <row r="53" spans="2:7" ht="12.75">
      <c r="B53" s="7" t="s">
        <v>88</v>
      </c>
      <c r="C53" s="7">
        <f>SUM(C46:C51)</f>
        <v>366000</v>
      </c>
      <c r="D53" s="7">
        <f>SUM(D46:D51)</f>
        <v>1558031.2799999998</v>
      </c>
      <c r="E53" s="7">
        <f>SUM(E46:E51)</f>
        <v>611732.0199999999</v>
      </c>
      <c r="F53" s="7">
        <f>SUM(F46:F51)</f>
        <v>611732.0199999999</v>
      </c>
      <c r="G53" s="7">
        <f>SUM(G46:G51)</f>
        <v>20341.01</v>
      </c>
    </row>
    <row r="56" spans="2:7" ht="12.75">
      <c r="B56" s="7" t="s">
        <v>89</v>
      </c>
      <c r="C56" s="7">
        <f>SUMIF(A4:A53,"&lt;&gt;",C4:C53)</f>
        <v>7581828</v>
      </c>
      <c r="D56" s="7">
        <f>SUMIF(A4:A53,"&lt;&gt;",D4:D53)</f>
        <v>9361807.009999998</v>
      </c>
      <c r="E56" s="7">
        <f>SUMIF(A4:A53,"&lt;&gt;",E4:E53)</f>
        <v>5304207.679999999</v>
      </c>
      <c r="F56" s="7">
        <f>SUMIF(A4:A53,"&lt;&gt;",F4:F53)</f>
        <v>5308442.289999999</v>
      </c>
      <c r="G56" s="7">
        <f>SUMIF(A4:A53,"&lt;&gt;",G4:G53)</f>
        <v>42393.159999999996</v>
      </c>
    </row>
    <row r="59" ht="14.25"/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40" sqref="C40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91</v>
      </c>
      <c r="F3" s="2" t="s">
        <v>92</v>
      </c>
      <c r="G3" s="2" t="s">
        <v>92</v>
      </c>
    </row>
    <row r="4" spans="1:7" ht="12.75">
      <c r="A4" s="3" t="s">
        <v>93</v>
      </c>
      <c r="B4" s="3" t="s">
        <v>94</v>
      </c>
      <c r="C4" s="4">
        <v>0</v>
      </c>
      <c r="D4" s="4">
        <v>2548.68</v>
      </c>
      <c r="E4" s="4">
        <v>2548.68</v>
      </c>
      <c r="F4" s="4">
        <v>2548.68</v>
      </c>
      <c r="G4" s="4">
        <v>0</v>
      </c>
    </row>
    <row r="6" spans="2:7" ht="12.75">
      <c r="B6" s="7" t="s">
        <v>79</v>
      </c>
      <c r="C6" s="7">
        <f>SUM(C4:C4)</f>
        <v>0</v>
      </c>
      <c r="D6" s="7">
        <f>SUM(D4:D4)</f>
        <v>2548.68</v>
      </c>
      <c r="E6" s="7">
        <f>SUM(E4:E4)</f>
        <v>2548.68</v>
      </c>
      <c r="F6" s="7">
        <f>SUM(F4:F4)</f>
        <v>2548.68</v>
      </c>
      <c r="G6" s="7">
        <f>SUM(G4:G4)</f>
        <v>0</v>
      </c>
    </row>
    <row r="8" spans="1:7" ht="12.75">
      <c r="A8" s="3" t="s">
        <v>95</v>
      </c>
      <c r="B8" s="3" t="s">
        <v>96</v>
      </c>
      <c r="C8" s="4">
        <v>7215828</v>
      </c>
      <c r="D8" s="4">
        <v>7728483.37</v>
      </c>
      <c r="E8" s="4">
        <v>4783002.99</v>
      </c>
      <c r="F8" s="4">
        <v>4783002.99</v>
      </c>
      <c r="G8" s="4">
        <v>195030.13</v>
      </c>
    </row>
    <row r="9" spans="1:7" ht="12.75">
      <c r="A9" s="5" t="s">
        <v>97</v>
      </c>
      <c r="B9" s="5" t="s">
        <v>98</v>
      </c>
      <c r="C9" s="6">
        <v>0</v>
      </c>
      <c r="D9" s="6">
        <v>0</v>
      </c>
      <c r="E9" s="6">
        <v>7079.68</v>
      </c>
      <c r="F9" s="6">
        <v>7079.68</v>
      </c>
      <c r="G9" s="6">
        <v>0</v>
      </c>
    </row>
    <row r="11" spans="2:7" ht="12.75">
      <c r="B11" s="7" t="s">
        <v>99</v>
      </c>
      <c r="C11" s="7">
        <f>SUM(C7:C9)</f>
        <v>7215828</v>
      </c>
      <c r="D11" s="7">
        <f>SUM(D7:D9)</f>
        <v>7728483.37</v>
      </c>
      <c r="E11" s="7">
        <f>SUM(E7:E9)</f>
        <v>4790082.67</v>
      </c>
      <c r="F11" s="7">
        <f>SUM(F7:F9)</f>
        <v>4790082.67</v>
      </c>
      <c r="G11" s="7">
        <f>SUM(G7:G9)</f>
        <v>195030.13</v>
      </c>
    </row>
    <row r="13" spans="1:7" ht="12.75">
      <c r="A13" s="5" t="s">
        <v>100</v>
      </c>
      <c r="B13" s="5" t="s">
        <v>96</v>
      </c>
      <c r="C13" s="6">
        <v>366000</v>
      </c>
      <c r="D13" s="6">
        <v>1558031.28</v>
      </c>
      <c r="E13" s="6">
        <v>611732.02</v>
      </c>
      <c r="F13" s="6">
        <v>611732.02</v>
      </c>
      <c r="G13" s="6">
        <v>0</v>
      </c>
    </row>
    <row r="15" spans="2:7" ht="12.75">
      <c r="B15" s="7" t="s">
        <v>101</v>
      </c>
      <c r="C15" s="7">
        <f>SUM(C12:C13)</f>
        <v>366000</v>
      </c>
      <c r="D15" s="7">
        <f>SUM(D12:D13)</f>
        <v>1558031.28</v>
      </c>
      <c r="E15" s="7">
        <f>SUM(E12:E13)</f>
        <v>611732.02</v>
      </c>
      <c r="F15" s="7">
        <f>SUM(F12:F13)</f>
        <v>611732.02</v>
      </c>
      <c r="G15" s="7">
        <f>SUM(G12:G13)</f>
        <v>0</v>
      </c>
    </row>
    <row r="17" spans="1:7" ht="12.75">
      <c r="A17" s="5" t="s">
        <v>102</v>
      </c>
      <c r="B17" s="5" t="s">
        <v>103</v>
      </c>
      <c r="C17" s="6">
        <v>0</v>
      </c>
      <c r="D17" s="6">
        <v>72743.68</v>
      </c>
      <c r="E17" s="6">
        <v>0</v>
      </c>
      <c r="F17" s="6">
        <v>0</v>
      </c>
      <c r="G17" s="6">
        <v>0</v>
      </c>
    </row>
    <row r="19" spans="2:7" ht="12.75">
      <c r="B19" s="7" t="s">
        <v>104</v>
      </c>
      <c r="C19" s="7">
        <f>SUM(C16:C17)</f>
        <v>0</v>
      </c>
      <c r="D19" s="7">
        <f>SUM(D16:D17)</f>
        <v>72743.68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89</v>
      </c>
      <c r="C22" s="7">
        <f>SUMIF(A4:A19,"&lt;&gt;",C4:C19)</f>
        <v>7581828</v>
      </c>
      <c r="D22" s="7">
        <f>SUMIF(A4:A19,"&lt;&gt;",D4:D19)</f>
        <v>9361807.01</v>
      </c>
      <c r="E22" s="7">
        <f>SUMIF(A4:A19,"&lt;&gt;",E4:E19)</f>
        <v>5404363.369999999</v>
      </c>
      <c r="F22" s="7">
        <f>SUMIF(A4:A19,"&lt;&gt;",F4:F19)</f>
        <v>5404363.369999999</v>
      </c>
      <c r="G22" s="7">
        <f>SUMIF(A4:A19,"&lt;&gt;",G4:G19)</f>
        <v>195030.13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2020-10-22T10:14:16Z</cp:lastPrinted>
  <dcterms:modified xsi:type="dcterms:W3CDTF">2020-10-22T11:00:35Z</dcterms:modified>
  <cp:category/>
  <cp:version/>
  <cp:contentType/>
  <cp:contentStatus/>
  <cp:revision>1</cp:revision>
</cp:coreProperties>
</file>