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<sst xmlns="http://schemas.openxmlformats.org/spreadsheetml/2006/main" count="154" uniqueCount="139">
  <si>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</si>
  <si>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</si>
  <si>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</si>
  <si>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</si>
  <si>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</si>
  <si>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</si>
  <si>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</si>
  <si>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</si>
  <si>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</si>
  <si>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</si>
  <si>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</si>
  <si>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</si>
  <si>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</si>
  <si>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</si>
  <si>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</si>
  <si>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</si>
  <si>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</si>
  <si>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</si>
  <si>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</si>
  <si>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</si>
  <si>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</si>
  <si>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</si>
  <si>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</si>
  <si>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</si>
  <si>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</si>
  <si>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</si>
  <si>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</si>
  <si>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</si>
  <si>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</si>
  <si>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</si>
  <si>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</si>
  <si>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</si>
  <si>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</si>
  <si>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</si>
  <si>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</si>
  <si>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</si>
  <si>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</si>
  <si>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</si>
  <si>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</si>
  <si>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</si>
  <si>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</si>
  <si>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</si>
  <si>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</si>
  <si>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</si>
  <si>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</si>
  <si>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</si>
  <si>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</si>
  <si>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</si>
  <si>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</si>
  <si>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</si>
  <si>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</si>
  <si>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</si>
  <si>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</si>
  <si>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</si>
  <si>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</si>
  <si>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</si>
  <si>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</si>
  <si>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</si>
  <si>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</si>
  <si>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</si>
  <si>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</si>
  <si>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</si>
  <si>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</si>
  <si>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</si>
  <si>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</si>
  <si>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</si>
  <si>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</si>
  <si>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</si>
  <si>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</si>
  <si>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</si>
  <si>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</si>
  <si>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</si>
  <si>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</si>
  <si>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</si>
  <si>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</si>
  <si>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</si>
  <si>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</si>
  <si>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</si>
  <si>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</si>
  <si>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</si>
  <si>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</si>
  <si>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</si>
  <si>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</si>
  <si>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</si>
  <si>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</si>
  <si>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</si>
  <si>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</si>
  <si>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</si>
  <si>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</si>
  <si>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</si>
  <si>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</si>
  <si>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</si>
  <si>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</si>
  <si>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</si>
  <si>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</si>
  <si>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</si>
  <si>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</si>
  <si>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</si>
  <si>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</si>
  <si>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</si>
  <si>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</si>
  <si>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</si>
  <si>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</si>
  <si>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</si>
  <si>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</si>
  <si>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</si>
  <si>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</si>
  <si>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</si>
  <si>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</si>
  <si>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</si>
  <si>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</si>
  <si>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</si>
  <si>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</si>
  <si>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</si>
  <si>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</si>
  <si>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</si>
  <si>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</si>
  <si>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</si>
  <si>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</si>
  <si>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</si>
  <si>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393    </t>
  </si>
  <si>
    <t>Intereses de demora.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</si>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</sst>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0" zoomScaleNormal="110" workbookViewId="0" topLeftCell="A40">
      <selection activeCell="B54" sqref="B54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1295227.5</v>
      </c>
      <c r="D4" s="4">
        <v>1295227.5</v>
      </c>
      <c r="E4" s="4">
        <v>739254.2</v>
      </c>
      <c r="F4" s="4">
        <v>652948.43</v>
      </c>
      <c r="G4" s="4">
        <v>0</v>
      </c>
    </row>
    <row r="5" spans="1:7" ht="12.75">
      <c r="A5" s="5" t="s">
        <v>11</v>
      </c>
      <c r="B5" s="5" t="s">
        <v>12</v>
      </c>
      <c r="C5" s="6">
        <v>2105354.9</v>
      </c>
      <c r="D5" s="6">
        <v>2105354.9</v>
      </c>
      <c r="E5" s="6">
        <v>1033589.52</v>
      </c>
      <c r="F5" s="6">
        <v>849433.02</v>
      </c>
      <c r="G5" s="6">
        <v>0</v>
      </c>
    </row>
    <row r="6" spans="1:7" ht="12.75">
      <c r="A6" s="3" t="s">
        <v>13</v>
      </c>
      <c r="B6" s="3" t="s">
        <v>14</v>
      </c>
      <c r="C6" s="4">
        <v>30934.4</v>
      </c>
      <c r="D6" s="4">
        <v>30934.4</v>
      </c>
      <c r="E6" s="4">
        <v>16042.47</v>
      </c>
      <c r="F6" s="4">
        <v>13735.47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27836.6</v>
      </c>
      <c r="E7" s="6">
        <v>30204.96</v>
      </c>
      <c r="F7" s="6">
        <v>24301.15</v>
      </c>
      <c r="G7" s="6">
        <v>0</v>
      </c>
    </row>
    <row r="8" spans="1:7" ht="12.75">
      <c r="A8" s="3" t="s">
        <v>17</v>
      </c>
      <c r="B8" s="3" t="s">
        <v>18</v>
      </c>
      <c r="C8" s="4">
        <v>955272.8</v>
      </c>
      <c r="D8" s="4">
        <v>1064173.45</v>
      </c>
      <c r="E8" s="4">
        <v>558269.87</v>
      </c>
      <c r="F8" s="4">
        <v>397268.19</v>
      </c>
      <c r="G8" s="4">
        <v>69391.83</v>
      </c>
    </row>
    <row r="9" spans="1:7" ht="12.75">
      <c r="A9" s="5" t="s">
        <v>19</v>
      </c>
      <c r="B9" s="5" t="s">
        <v>20</v>
      </c>
      <c r="C9" s="6">
        <v>3000</v>
      </c>
      <c r="D9" s="6">
        <v>4132</v>
      </c>
      <c r="E9" s="6">
        <v>2564.78</v>
      </c>
      <c r="F9" s="6">
        <v>2564.78</v>
      </c>
      <c r="G9" s="6">
        <v>113.2</v>
      </c>
    </row>
    <row r="10" spans="1:7" ht="12.75">
      <c r="A10" s="3" t="s">
        <v>21</v>
      </c>
      <c r="B10" s="3" t="s">
        <v>22</v>
      </c>
      <c r="C10" s="4">
        <v>21000</v>
      </c>
      <c r="D10" s="4">
        <v>24228</v>
      </c>
      <c r="E10" s="4">
        <v>6342</v>
      </c>
      <c r="F10" s="4">
        <v>5897</v>
      </c>
      <c r="G10" s="4">
        <v>150</v>
      </c>
    </row>
    <row r="11" spans="1:7" ht="12.75">
      <c r="A11" s="5" t="s">
        <v>23</v>
      </c>
      <c r="B11" s="5" t="s">
        <v>24</v>
      </c>
      <c r="C11" s="6">
        <v>4261.95</v>
      </c>
      <c r="D11" s="6">
        <v>4261.95</v>
      </c>
      <c r="E11" s="6">
        <v>2473.21</v>
      </c>
      <c r="F11" s="6">
        <v>2070.87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0</v>
      </c>
      <c r="F13" s="6">
        <v>0</v>
      </c>
      <c r="G13" s="6">
        <v>0</v>
      </c>
    </row>
    <row r="14" spans="1:7" ht="12.75">
      <c r="A14" s="3" t="s">
        <v>29</v>
      </c>
      <c r="B14" s="3" t="s">
        <v>30</v>
      </c>
      <c r="C14" s="4">
        <v>92518.81</v>
      </c>
      <c r="D14" s="4">
        <v>100709.67</v>
      </c>
      <c r="E14" s="4">
        <v>39883.01</v>
      </c>
      <c r="F14" s="4">
        <v>30846.91</v>
      </c>
      <c r="G14" s="4">
        <v>0</v>
      </c>
    </row>
    <row r="16" spans="2:7" ht="12.75">
      <c r="B16" s="7" t="s">
        <v>31</v>
      </c>
      <c r="C16" s="7">
        <f>SUM(C4:C14)</f>
        <v>4552855.359999999</v>
      </c>
      <c r="D16" s="7">
        <f>SUM(D4:D14)</f>
        <v>4702143.47</v>
      </c>
      <c r="E16" s="7">
        <f>SUM(E4:E14)</f>
        <v>2428624.02</v>
      </c>
      <c r="F16" s="7">
        <f>SUM(F4:F14)</f>
        <v>1979065.8199999998</v>
      </c>
      <c r="G16" s="7">
        <f>SUM(G4:G14)</f>
        <v>69655.03</v>
      </c>
    </row>
    <row r="18" spans="1:7" ht="12.75">
      <c r="A18" s="3" t="s">
        <v>32</v>
      </c>
      <c r="B18" s="3" t="s">
        <v>33</v>
      </c>
      <c r="C18" s="4">
        <v>227511.76</v>
      </c>
      <c r="D18" s="4">
        <v>245896.87</v>
      </c>
      <c r="E18" s="4">
        <v>111046.09</v>
      </c>
      <c r="F18" s="4">
        <v>111046.09</v>
      </c>
      <c r="G18" s="4">
        <v>0</v>
      </c>
    </row>
    <row r="19" spans="1:7" ht="12.75">
      <c r="A19" s="5" t="s">
        <v>34</v>
      </c>
      <c r="B19" s="5" t="s">
        <v>35</v>
      </c>
      <c r="C19" s="6">
        <v>3000</v>
      </c>
      <c r="D19" s="6">
        <v>3000</v>
      </c>
      <c r="E19" s="6">
        <v>0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1246.3</v>
      </c>
      <c r="E20" s="4">
        <v>4235</v>
      </c>
      <c r="F20" s="4">
        <v>4235</v>
      </c>
      <c r="G20" s="4">
        <v>0</v>
      </c>
    </row>
    <row r="21" spans="1:7" ht="12.75">
      <c r="A21" s="5" t="s">
        <v>38</v>
      </c>
      <c r="B21" s="5" t="s">
        <v>39</v>
      </c>
      <c r="C21" s="6">
        <v>8000</v>
      </c>
      <c r="D21" s="6">
        <v>9960.2</v>
      </c>
      <c r="E21" s="6">
        <v>701.8</v>
      </c>
      <c r="F21" s="6">
        <v>701.8</v>
      </c>
      <c r="G21" s="6">
        <v>18035.05</v>
      </c>
    </row>
    <row r="22" spans="1:7" ht="12.75">
      <c r="A22" s="3" t="s">
        <v>40</v>
      </c>
      <c r="B22" s="3" t="s">
        <v>41</v>
      </c>
      <c r="C22" s="4">
        <v>456336.44</v>
      </c>
      <c r="D22" s="4">
        <v>629124.62</v>
      </c>
      <c r="E22" s="4">
        <v>188962.25</v>
      </c>
      <c r="F22" s="4">
        <v>164155.62</v>
      </c>
      <c r="G22" s="4">
        <v>17094.46</v>
      </c>
    </row>
    <row r="23" spans="1:7" ht="12.75">
      <c r="A23" s="5" t="s">
        <v>42</v>
      </c>
      <c r="B23" s="5" t="s">
        <v>43</v>
      </c>
      <c r="C23" s="6">
        <v>183000</v>
      </c>
      <c r="D23" s="6">
        <v>200470.1</v>
      </c>
      <c r="E23" s="6">
        <v>82390.42</v>
      </c>
      <c r="F23" s="6">
        <v>80838.61</v>
      </c>
      <c r="G23" s="6">
        <v>16365.81</v>
      </c>
    </row>
    <row r="24" spans="1:7" ht="12.75">
      <c r="A24" s="3" t="s">
        <v>44</v>
      </c>
      <c r="B24" s="3" t="s">
        <v>45</v>
      </c>
      <c r="C24" s="4">
        <v>26575.65</v>
      </c>
      <c r="D24" s="4">
        <v>28912.65</v>
      </c>
      <c r="E24" s="4">
        <v>9396.95</v>
      </c>
      <c r="F24" s="4">
        <v>8632.34</v>
      </c>
      <c r="G24" s="4">
        <v>0</v>
      </c>
    </row>
    <row r="25" spans="1:7" ht="12.75">
      <c r="A25" s="5" t="s">
        <v>46</v>
      </c>
      <c r="B25" s="5" t="s">
        <v>47</v>
      </c>
      <c r="C25" s="6">
        <v>4767.4</v>
      </c>
      <c r="D25" s="6">
        <v>4767.4</v>
      </c>
      <c r="E25" s="6">
        <v>488.88</v>
      </c>
      <c r="F25" s="6">
        <v>488.88</v>
      </c>
      <c r="G25" s="6">
        <v>0</v>
      </c>
    </row>
    <row r="26" spans="1:7" ht="12.75">
      <c r="A26" s="3" t="s">
        <v>48</v>
      </c>
      <c r="B26" s="3" t="s">
        <v>49</v>
      </c>
      <c r="C26" s="4">
        <v>2000</v>
      </c>
      <c r="D26" s="4">
        <v>2000</v>
      </c>
      <c r="E26" s="4">
        <v>459.8</v>
      </c>
      <c r="F26" s="4">
        <v>459.8</v>
      </c>
      <c r="G26" s="4">
        <v>1084.4</v>
      </c>
    </row>
    <row r="27" spans="1:7" ht="12.75">
      <c r="A27" s="5" t="s">
        <v>50</v>
      </c>
      <c r="B27" s="5" t="s">
        <v>51</v>
      </c>
      <c r="C27" s="6">
        <v>0</v>
      </c>
      <c r="D27" s="6">
        <v>2217.71</v>
      </c>
      <c r="E27" s="6">
        <v>3303.06</v>
      </c>
      <c r="F27" s="6">
        <v>3279.65</v>
      </c>
      <c r="G27" s="6">
        <v>0</v>
      </c>
    </row>
    <row r="28" spans="1:7" ht="12.75">
      <c r="A28" s="3" t="s">
        <v>52</v>
      </c>
      <c r="B28" s="3" t="s">
        <v>53</v>
      </c>
      <c r="C28" s="4">
        <v>236517.51</v>
      </c>
      <c r="D28" s="4">
        <v>394157.61</v>
      </c>
      <c r="E28" s="4">
        <v>91563.21</v>
      </c>
      <c r="F28" s="4">
        <v>91557.69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6465.7</v>
      </c>
      <c r="E29" s="6">
        <v>6486.96</v>
      </c>
      <c r="F29" s="6">
        <v>6486.96</v>
      </c>
      <c r="G29" s="6">
        <v>0</v>
      </c>
    </row>
    <row r="30" spans="1:7" ht="12.75">
      <c r="A30" s="3" t="s">
        <v>56</v>
      </c>
      <c r="B30" s="3" t="s">
        <v>57</v>
      </c>
      <c r="C30" s="4">
        <v>1850</v>
      </c>
      <c r="D30" s="4">
        <v>2064.72</v>
      </c>
      <c r="E30" s="4">
        <v>492.56</v>
      </c>
      <c r="F30" s="4">
        <v>411.1</v>
      </c>
      <c r="G30" s="4">
        <v>0</v>
      </c>
    </row>
    <row r="31" spans="1:7" ht="12.75">
      <c r="A31" s="5" t="s">
        <v>58</v>
      </c>
      <c r="B31" s="5" t="s">
        <v>59</v>
      </c>
      <c r="C31" s="6">
        <v>19500</v>
      </c>
      <c r="D31" s="6">
        <v>20304.11</v>
      </c>
      <c r="E31" s="6">
        <v>13253.39</v>
      </c>
      <c r="F31" s="6">
        <v>13253.39</v>
      </c>
      <c r="G31" s="6">
        <v>0</v>
      </c>
    </row>
    <row r="32" spans="1:7" ht="12.75">
      <c r="A32" s="3" t="s">
        <v>60</v>
      </c>
      <c r="B32" s="3" t="s">
        <v>61</v>
      </c>
      <c r="C32" s="4">
        <v>33800</v>
      </c>
      <c r="D32" s="4">
        <v>35642.08</v>
      </c>
      <c r="E32" s="4">
        <v>17619.4</v>
      </c>
      <c r="F32" s="4">
        <v>16059.64</v>
      </c>
      <c r="G32" s="4">
        <v>84.7</v>
      </c>
    </row>
    <row r="33" spans="1:7" ht="12.75">
      <c r="A33" s="5" t="s">
        <v>62</v>
      </c>
      <c r="B33" s="5" t="s">
        <v>63</v>
      </c>
      <c r="C33" s="6">
        <v>215723.66</v>
      </c>
      <c r="D33" s="6">
        <v>271450.88</v>
      </c>
      <c r="E33" s="6">
        <v>161793.31</v>
      </c>
      <c r="F33" s="6">
        <v>154673.55</v>
      </c>
      <c r="G33" s="6">
        <v>13623.3</v>
      </c>
    </row>
    <row r="34" spans="1:7" ht="12.75">
      <c r="A34" s="3" t="s">
        <v>64</v>
      </c>
      <c r="B34" s="3" t="s">
        <v>65</v>
      </c>
      <c r="C34" s="4">
        <v>20985</v>
      </c>
      <c r="D34" s="4">
        <v>25851.7</v>
      </c>
      <c r="E34" s="4">
        <v>6294.14</v>
      </c>
      <c r="F34" s="4">
        <v>4986</v>
      </c>
      <c r="G34" s="4">
        <v>0</v>
      </c>
    </row>
    <row r="35" spans="1:7" ht="12.75">
      <c r="A35" s="5" t="s">
        <v>66</v>
      </c>
      <c r="B35" s="5" t="s">
        <v>67</v>
      </c>
      <c r="C35" s="6">
        <v>15000</v>
      </c>
      <c r="D35" s="6">
        <v>20421.88</v>
      </c>
      <c r="E35" s="6">
        <v>4168.01</v>
      </c>
      <c r="F35" s="6">
        <v>4063.85</v>
      </c>
      <c r="G35" s="6">
        <v>0</v>
      </c>
    </row>
    <row r="36" spans="1:7" ht="14.25">
      <c r="A36" s="3" t="s">
        <v>68</v>
      </c>
      <c r="B36" s="3" t="s">
        <v>69</v>
      </c>
      <c r="C36" s="4">
        <v>9578.88</v>
      </c>
      <c r="D36" s="4">
        <v>10253.91</v>
      </c>
      <c r="E36" s="4">
        <v>2936.27</v>
      </c>
      <c r="F36" s="4">
        <v>2718.31</v>
      </c>
      <c r="G36" s="4">
        <v>129.47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39.35</v>
      </c>
      <c r="F37" s="6">
        <v>39.35</v>
      </c>
      <c r="G37" s="6">
        <v>0</v>
      </c>
    </row>
    <row r="38" spans="1:7" ht="12.75">
      <c r="A38" s="3" t="s">
        <v>72</v>
      </c>
      <c r="B38" s="3" t="s">
        <v>73</v>
      </c>
      <c r="C38" s="4">
        <v>60800</v>
      </c>
      <c r="D38" s="4">
        <v>60800</v>
      </c>
      <c r="E38" s="4">
        <v>1391.42</v>
      </c>
      <c r="F38" s="4">
        <v>1391.42</v>
      </c>
      <c r="G38" s="4">
        <v>0</v>
      </c>
    </row>
    <row r="39" spans="1:7" ht="12.75">
      <c r="A39" s="5" t="s">
        <v>74</v>
      </c>
      <c r="B39" s="5" t="s">
        <v>75</v>
      </c>
      <c r="C39" s="6">
        <v>600</v>
      </c>
      <c r="D39" s="6">
        <v>1503.72</v>
      </c>
      <c r="E39" s="6">
        <v>116.03</v>
      </c>
      <c r="F39" s="6">
        <v>116.03</v>
      </c>
      <c r="G39" s="6">
        <v>0</v>
      </c>
    </row>
    <row r="40" spans="1:7" ht="12.75">
      <c r="A40" s="3" t="s">
        <v>76</v>
      </c>
      <c r="B40" s="3" t="s">
        <v>77</v>
      </c>
      <c r="C40" s="4">
        <v>5391.75</v>
      </c>
      <c r="D40" s="4">
        <v>5391.75</v>
      </c>
      <c r="E40" s="4">
        <v>346.7</v>
      </c>
      <c r="F40" s="4">
        <v>232.9</v>
      </c>
      <c r="G40" s="4">
        <v>0</v>
      </c>
    </row>
    <row r="41" spans="1:7" ht="12.75">
      <c r="A41" s="5" t="s">
        <v>78</v>
      </c>
      <c r="B41" s="5" t="s">
        <v>79</v>
      </c>
      <c r="C41" s="6">
        <v>80700</v>
      </c>
      <c r="D41" s="6">
        <v>91377.04</v>
      </c>
      <c r="E41" s="6">
        <v>63259.16</v>
      </c>
      <c r="F41" s="6">
        <v>58756.98</v>
      </c>
      <c r="G41" s="6">
        <v>9619.5</v>
      </c>
    </row>
    <row r="42" spans="1:7" ht="12.75">
      <c r="A42" s="3" t="s">
        <v>80</v>
      </c>
      <c r="B42" s="3" t="s">
        <v>81</v>
      </c>
      <c r="C42" s="4">
        <v>194755.01</v>
      </c>
      <c r="D42" s="4">
        <v>216119.3</v>
      </c>
      <c r="E42" s="4">
        <v>40716.41</v>
      </c>
      <c r="F42" s="4">
        <v>40595.41</v>
      </c>
      <c r="G42" s="4">
        <v>25780.5</v>
      </c>
    </row>
    <row r="43" spans="1:7" ht="12.75">
      <c r="A43" s="5" t="s">
        <v>82</v>
      </c>
      <c r="B43" s="5" t="s">
        <v>83</v>
      </c>
      <c r="C43" s="6">
        <v>1503986.35</v>
      </c>
      <c r="D43" s="6">
        <v>1679687.77</v>
      </c>
      <c r="E43" s="6">
        <v>746899.33</v>
      </c>
      <c r="F43" s="6">
        <v>745791.5</v>
      </c>
      <c r="G43" s="6">
        <v>20313.96</v>
      </c>
    </row>
    <row r="44" spans="1:7" ht="12.75">
      <c r="A44" s="3" t="s">
        <v>84</v>
      </c>
      <c r="B44" s="3" t="s">
        <v>85</v>
      </c>
      <c r="C44" s="4">
        <v>957039.9</v>
      </c>
      <c r="D44" s="4">
        <v>988927.7</v>
      </c>
      <c r="E44" s="4">
        <v>349337.47</v>
      </c>
      <c r="F44" s="4">
        <v>347719.46</v>
      </c>
      <c r="G44" s="4">
        <v>70848.88</v>
      </c>
    </row>
    <row r="45" spans="1:7" ht="12.75">
      <c r="A45" s="5" t="s">
        <v>86</v>
      </c>
      <c r="B45" s="5" t="s">
        <v>87</v>
      </c>
      <c r="C45" s="6">
        <v>0</v>
      </c>
      <c r="D45" s="6">
        <v>3018.93</v>
      </c>
      <c r="E45" s="6">
        <v>3018.93</v>
      </c>
      <c r="F45" s="6">
        <v>3018.93</v>
      </c>
      <c r="G45" s="6">
        <v>1509.48</v>
      </c>
    </row>
    <row r="46" spans="1:7" ht="12.75">
      <c r="A46" s="3" t="s">
        <v>88</v>
      </c>
      <c r="B46" s="3" t="s">
        <v>89</v>
      </c>
      <c r="C46" s="4">
        <v>79564.45</v>
      </c>
      <c r="D46" s="4">
        <v>140141.35</v>
      </c>
      <c r="E46" s="4">
        <v>45790.06</v>
      </c>
      <c r="F46" s="4">
        <v>45790.06</v>
      </c>
      <c r="G46" s="4">
        <v>4840</v>
      </c>
    </row>
    <row r="47" spans="1:7" ht="12.75">
      <c r="A47" s="5" t="s">
        <v>90</v>
      </c>
      <c r="B47" s="5" t="s">
        <v>91</v>
      </c>
      <c r="C47" s="6">
        <v>4427313.66</v>
      </c>
      <c r="D47" s="6">
        <v>5018000.76</v>
      </c>
      <c r="E47" s="6">
        <v>2369427.98</v>
      </c>
      <c r="F47" s="6">
        <v>2353443.25</v>
      </c>
      <c r="G47" s="6">
        <v>163594.09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1192.98</v>
      </c>
      <c r="F48" s="4">
        <v>1192.98</v>
      </c>
      <c r="G48" s="4">
        <v>0</v>
      </c>
    </row>
    <row r="50" spans="2:7" ht="12.75">
      <c r="B50" s="7" t="s">
        <v>94</v>
      </c>
      <c r="C50" s="7">
        <f>SUM(C17:C48)</f>
        <v>8778497.42</v>
      </c>
      <c r="D50" s="7">
        <f>SUM(D17:D48)</f>
        <v>10123376.76</v>
      </c>
      <c r="E50" s="7">
        <f>SUM(E17:E48)</f>
        <v>4327127.32</v>
      </c>
      <c r="F50" s="7">
        <f>SUM(F17:F48)</f>
        <v>4266136.55</v>
      </c>
      <c r="G50" s="7">
        <f>SUM(G17:G48)</f>
        <v>362923.60000000003</v>
      </c>
    </row>
    <row r="52" spans="1:7" ht="12.75">
      <c r="A52" s="3" t="s">
        <v>95</v>
      </c>
      <c r="B52" s="3" t="s">
        <v>96</v>
      </c>
      <c r="C52" s="4">
        <v>23500</v>
      </c>
      <c r="D52" s="4">
        <v>23888.08</v>
      </c>
      <c r="E52" s="4">
        <v>12740.92</v>
      </c>
      <c r="F52" s="4">
        <v>11864.31</v>
      </c>
      <c r="G52" s="4">
        <v>0</v>
      </c>
    </row>
    <row r="54" spans="2:7" ht="12.75">
      <c r="B54" s="7" t="s">
        <v>97</v>
      </c>
      <c r="C54" s="7">
        <f>SUM(C51:C52)</f>
        <v>23500</v>
      </c>
      <c r="D54" s="7">
        <f>SUM(D51:D52)</f>
        <v>23888.08</v>
      </c>
      <c r="E54" s="7">
        <f>SUM(E51:E52)</f>
        <v>12740.92</v>
      </c>
      <c r="F54" s="7">
        <f>SUM(F51:F52)</f>
        <v>11864.31</v>
      </c>
      <c r="G54" s="7">
        <f>SUM(G51:G52)</f>
        <v>0</v>
      </c>
    </row>
    <row r="56" spans="1:7" ht="12.75">
      <c r="A56" s="3" t="s">
        <v>98</v>
      </c>
      <c r="B56" s="3" t="s">
        <v>99</v>
      </c>
      <c r="C56" s="4">
        <v>315000</v>
      </c>
      <c r="D56" s="4">
        <v>509000</v>
      </c>
      <c r="E56" s="4">
        <v>117800</v>
      </c>
      <c r="F56" s="4">
        <v>117800</v>
      </c>
      <c r="G56" s="4">
        <v>0</v>
      </c>
    </row>
    <row r="57" spans="1:7" ht="12.75">
      <c r="A57" s="5" t="s">
        <v>100</v>
      </c>
      <c r="B57" s="5" t="s">
        <v>101</v>
      </c>
      <c r="C57" s="6">
        <v>1240500</v>
      </c>
      <c r="D57" s="6">
        <v>2209993.1</v>
      </c>
      <c r="E57" s="6">
        <v>966419.19</v>
      </c>
      <c r="F57" s="6">
        <v>966419.19</v>
      </c>
      <c r="G57" s="6">
        <v>0</v>
      </c>
    </row>
    <row r="59" spans="2:7" ht="12.75">
      <c r="B59" s="7" t="s">
        <v>102</v>
      </c>
      <c r="C59" s="7">
        <f>SUM(C55:C57)</f>
        <v>1555500</v>
      </c>
      <c r="D59" s="7">
        <f>SUM(D55:D57)</f>
        <v>2718993.1</v>
      </c>
      <c r="E59" s="7">
        <f>SUM(E55:E57)</f>
        <v>1084219.19</v>
      </c>
      <c r="F59" s="7">
        <f>SUM(F55:F57)</f>
        <v>1084219.19</v>
      </c>
      <c r="G59" s="7">
        <f>SUM(G55:G57)</f>
        <v>0</v>
      </c>
    </row>
    <row r="61" spans="1:7" ht="12.75">
      <c r="A61" s="5" t="s">
        <v>103</v>
      </c>
      <c r="B61" s="5" t="s">
        <v>41</v>
      </c>
      <c r="C61" s="6">
        <v>875000</v>
      </c>
      <c r="D61" s="6">
        <v>2653810.54</v>
      </c>
      <c r="E61" s="6">
        <v>1381455.46</v>
      </c>
      <c r="F61" s="6">
        <v>556948.09</v>
      </c>
      <c r="G61" s="6">
        <v>27415.07</v>
      </c>
    </row>
    <row r="62" spans="1:7" ht="12.75">
      <c r="A62" s="3" t="s">
        <v>104</v>
      </c>
      <c r="B62" s="3" t="s">
        <v>43</v>
      </c>
      <c r="C62" s="4">
        <v>150000</v>
      </c>
      <c r="D62" s="4">
        <v>201220.31</v>
      </c>
      <c r="E62" s="4">
        <v>55304.76</v>
      </c>
      <c r="F62" s="4">
        <v>55304.76</v>
      </c>
      <c r="G62" s="4">
        <v>0</v>
      </c>
    </row>
    <row r="63" spans="1:7" ht="12.75">
      <c r="A63" s="5" t="s">
        <v>105</v>
      </c>
      <c r="B63" s="5" t="s">
        <v>106</v>
      </c>
      <c r="C63" s="6">
        <v>5000</v>
      </c>
      <c r="D63" s="6">
        <v>17152.44</v>
      </c>
      <c r="E63" s="6">
        <v>13279.31</v>
      </c>
      <c r="F63" s="6">
        <v>13279.31</v>
      </c>
      <c r="G63" s="6">
        <v>0</v>
      </c>
    </row>
    <row r="64" spans="1:7" ht="12.75">
      <c r="A64" s="3" t="s">
        <v>107</v>
      </c>
      <c r="B64" s="3" t="s">
        <v>108</v>
      </c>
      <c r="C64" s="4">
        <v>5000</v>
      </c>
      <c r="D64" s="4">
        <v>5000</v>
      </c>
      <c r="E64" s="4">
        <v>15287.53</v>
      </c>
      <c r="F64" s="4">
        <v>15287.53</v>
      </c>
      <c r="G64" s="4">
        <v>0</v>
      </c>
    </row>
    <row r="65" spans="1:7" ht="12.75">
      <c r="A65" s="5" t="s">
        <v>109</v>
      </c>
      <c r="B65" s="5" t="s">
        <v>110</v>
      </c>
      <c r="C65" s="6">
        <v>18923.63</v>
      </c>
      <c r="D65" s="6">
        <v>301262.9</v>
      </c>
      <c r="E65" s="6">
        <v>246280.97</v>
      </c>
      <c r="F65" s="6">
        <v>242650.97</v>
      </c>
      <c r="G65" s="6">
        <v>2985.3</v>
      </c>
    </row>
    <row r="66" spans="1:7" ht="12.75">
      <c r="A66" s="3" t="s">
        <v>111</v>
      </c>
      <c r="B66" s="3" t="s">
        <v>112</v>
      </c>
      <c r="C66" s="4">
        <v>0</v>
      </c>
      <c r="D66" s="4">
        <v>76472</v>
      </c>
      <c r="E66" s="4">
        <v>64372</v>
      </c>
      <c r="F66" s="4">
        <v>0</v>
      </c>
      <c r="G66" s="4">
        <v>0</v>
      </c>
    </row>
    <row r="68" spans="2:7" ht="12.75">
      <c r="B68" s="7" t="s">
        <v>113</v>
      </c>
      <c r="C68" s="7">
        <f>SUM(C60:C66)</f>
        <v>1053923.63</v>
      </c>
      <c r="D68" s="7">
        <f>SUM(D60:D66)</f>
        <v>3254918.19</v>
      </c>
      <c r="E68" s="7">
        <f>SUM(E60:E66)</f>
        <v>1775980.03</v>
      </c>
      <c r="F68" s="7">
        <f>SUM(F60:F66)</f>
        <v>883470.6599999999</v>
      </c>
      <c r="G68" s="7">
        <f>SUM(G60:G66)</f>
        <v>30400.37</v>
      </c>
    </row>
    <row r="71" spans="2:7" ht="12.75">
      <c r="B71" s="7" t="s">
        <v>114</v>
      </c>
      <c r="C71" s="7">
        <f>SUMIF(A4:A68,"&lt;&gt;",C4:C68)</f>
        <v>15964276.410000002</v>
      </c>
      <c r="D71" s="7">
        <f>SUMIF(A4:A68,"&lt;&gt;",D4:D68)</f>
        <v>20823319.599999998</v>
      </c>
      <c r="E71" s="7">
        <f>SUMIF(A4:A68,"&lt;&gt;",E4:E68)</f>
        <v>9628691.48</v>
      </c>
      <c r="F71" s="7">
        <f>SUMIF(A4:A68,"&lt;&gt;",F4:F68)</f>
        <v>8224756.53</v>
      </c>
      <c r="G71" s="7">
        <f>SUMIF(A4:A68,"&lt;&gt;",G4:G68)</f>
        <v>462979.00000000006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110" zoomScaleNormal="110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116</v>
      </c>
      <c r="F3" s="2" t="s">
        <v>117</v>
      </c>
      <c r="G3" s="2" t="s">
        <v>117</v>
      </c>
    </row>
    <row r="4" spans="1:7" ht="12.75">
      <c r="A4" s="3" t="s">
        <v>118</v>
      </c>
      <c r="B4" s="3" t="s">
        <v>119</v>
      </c>
      <c r="C4" s="4">
        <v>7719707.18</v>
      </c>
      <c r="D4" s="4">
        <v>7719707.18</v>
      </c>
      <c r="E4" s="4">
        <v>6115559.57</v>
      </c>
      <c r="F4" s="4">
        <v>6096974.85</v>
      </c>
      <c r="G4" s="4">
        <v>9912.86</v>
      </c>
    </row>
    <row r="5" spans="1:7" ht="12.75">
      <c r="A5" s="5" t="s">
        <v>120</v>
      </c>
      <c r="B5" s="5" t="s">
        <v>121</v>
      </c>
      <c r="C5" s="6">
        <v>0</v>
      </c>
      <c r="D5" s="6">
        <v>0</v>
      </c>
      <c r="E5" s="6">
        <v>10641.68</v>
      </c>
      <c r="F5" s="6">
        <v>10641.68</v>
      </c>
      <c r="G5" s="6">
        <v>0</v>
      </c>
    </row>
    <row r="6" spans="1:7" ht="12.75">
      <c r="A6" s="3" t="s">
        <v>122</v>
      </c>
      <c r="B6" s="3" t="s">
        <v>123</v>
      </c>
      <c r="C6" s="4">
        <v>312025</v>
      </c>
      <c r="D6" s="4">
        <v>312025</v>
      </c>
      <c r="E6" s="4">
        <v>109806.91</v>
      </c>
      <c r="F6" s="4">
        <v>103349.91</v>
      </c>
      <c r="G6" s="4">
        <v>32930.72</v>
      </c>
    </row>
    <row r="8" spans="2:7" ht="12.75">
      <c r="B8" s="7" t="s">
        <v>97</v>
      </c>
      <c r="C8" s="7">
        <f>SUM(C4:C6)</f>
        <v>8031732.18</v>
      </c>
      <c r="D8" s="7">
        <f>SUM(D4:D6)</f>
        <v>8031732.18</v>
      </c>
      <c r="E8" s="7">
        <f>SUM(E4:E6)</f>
        <v>6236008.16</v>
      </c>
      <c r="F8" s="7">
        <f>SUM(F4:F6)</f>
        <v>6210966.4399999995</v>
      </c>
      <c r="G8" s="7">
        <f>SUM(G4:G6)</f>
        <v>42843.58</v>
      </c>
    </row>
    <row r="10" spans="1:7" ht="12.75">
      <c r="A10" s="3" t="s">
        <v>124</v>
      </c>
      <c r="B10" s="3" t="s">
        <v>125</v>
      </c>
      <c r="C10" s="4">
        <v>6595450.21</v>
      </c>
      <c r="D10" s="4">
        <v>8084741.71</v>
      </c>
      <c r="E10" s="4">
        <v>1174130.08</v>
      </c>
      <c r="F10" s="4">
        <v>1174130.08</v>
      </c>
      <c r="G10" s="4">
        <v>755895.84</v>
      </c>
    </row>
    <row r="11" spans="1:7" ht="12.75">
      <c r="A11" s="5" t="s">
        <v>126</v>
      </c>
      <c r="B11" s="5" t="s">
        <v>127</v>
      </c>
      <c r="C11" s="6">
        <v>187272.46</v>
      </c>
      <c r="D11" s="6">
        <v>187272.46</v>
      </c>
      <c r="E11" s="6">
        <v>0</v>
      </c>
      <c r="F11" s="6">
        <v>0</v>
      </c>
      <c r="G11" s="6">
        <v>149776.72</v>
      </c>
    </row>
    <row r="13" spans="2:7" ht="12.75">
      <c r="B13" s="7" t="s">
        <v>102</v>
      </c>
      <c r="C13" s="7">
        <f>SUM(C9:C11)</f>
        <v>6782722.67</v>
      </c>
      <c r="D13" s="7">
        <f>SUM(D9:D11)</f>
        <v>8272014.17</v>
      </c>
      <c r="E13" s="7">
        <f>SUM(E9:E11)</f>
        <v>1174130.08</v>
      </c>
      <c r="F13" s="7">
        <f>SUM(F9:F11)</f>
        <v>1174130.08</v>
      </c>
      <c r="G13" s="7">
        <f>SUM(G9:G11)</f>
        <v>905672.5599999999</v>
      </c>
    </row>
    <row r="15" spans="1:7" ht="12.75">
      <c r="A15" s="5" t="s">
        <v>128</v>
      </c>
      <c r="B15" s="5" t="s">
        <v>129</v>
      </c>
      <c r="C15" s="6">
        <v>8687</v>
      </c>
      <c r="D15" s="6">
        <v>8687</v>
      </c>
      <c r="E15" s="6">
        <v>2560.58</v>
      </c>
      <c r="F15" s="6">
        <v>2560.58</v>
      </c>
      <c r="G15" s="6">
        <v>500</v>
      </c>
    </row>
    <row r="16" spans="1:7" ht="12.75">
      <c r="A16" s="3" t="s">
        <v>130</v>
      </c>
      <c r="B16" s="3" t="s">
        <v>131</v>
      </c>
      <c r="C16" s="4">
        <v>87210.93</v>
      </c>
      <c r="D16" s="4">
        <v>87210.93</v>
      </c>
      <c r="E16" s="4">
        <v>38745.1</v>
      </c>
      <c r="F16" s="4">
        <v>32979.17</v>
      </c>
      <c r="G16" s="4">
        <v>78371.34</v>
      </c>
    </row>
    <row r="18" spans="2:7" ht="12.75">
      <c r="B18" s="7" t="s">
        <v>132</v>
      </c>
      <c r="C18" s="7">
        <f>SUM(C14:C16)</f>
        <v>95897.93</v>
      </c>
      <c r="D18" s="7">
        <f>SUM(D14:D16)</f>
        <v>95897.93</v>
      </c>
      <c r="E18" s="7">
        <f>SUM(E14:E16)</f>
        <v>41305.68</v>
      </c>
      <c r="F18" s="7">
        <f>SUM(F14:F16)</f>
        <v>35539.75</v>
      </c>
      <c r="G18" s="7">
        <f>SUM(G14:G16)</f>
        <v>78871.34</v>
      </c>
    </row>
    <row r="20" spans="1:7" ht="12.75">
      <c r="A20" s="3" t="s">
        <v>133</v>
      </c>
      <c r="B20" s="3" t="s">
        <v>125</v>
      </c>
      <c r="C20" s="4">
        <v>982375</v>
      </c>
      <c r="D20" s="4">
        <v>2982285.72</v>
      </c>
      <c r="E20" s="4">
        <v>884529.37</v>
      </c>
      <c r="F20" s="4">
        <v>884529.37</v>
      </c>
      <c r="G20" s="4">
        <v>9014.5</v>
      </c>
    </row>
    <row r="21" spans="1:7" ht="12.75">
      <c r="A21" s="5" t="s">
        <v>134</v>
      </c>
      <c r="B21" s="5" t="s">
        <v>127</v>
      </c>
      <c r="C21" s="6">
        <v>71548.63</v>
      </c>
      <c r="D21" s="6">
        <v>71548.63</v>
      </c>
      <c r="E21" s="6">
        <v>0</v>
      </c>
      <c r="F21" s="6">
        <v>0</v>
      </c>
      <c r="G21" s="6">
        <v>150141.95</v>
      </c>
    </row>
    <row r="23" spans="2:7" ht="12.75">
      <c r="B23" s="7" t="s">
        <v>135</v>
      </c>
      <c r="C23" s="7">
        <f>SUM(C19:C21)</f>
        <v>1053923.63</v>
      </c>
      <c r="D23" s="7">
        <f>SUM(D19:D21)</f>
        <v>3053834.35</v>
      </c>
      <c r="E23" s="7">
        <f>SUM(E19:E21)</f>
        <v>884529.37</v>
      </c>
      <c r="F23" s="7">
        <f>SUM(F19:F21)</f>
        <v>884529.37</v>
      </c>
      <c r="G23" s="7">
        <f>SUM(G19:G21)</f>
        <v>159156.45</v>
      </c>
    </row>
    <row r="25" spans="1:7" ht="12.75">
      <c r="A25" s="5" t="s">
        <v>136</v>
      </c>
      <c r="B25" s="5" t="s">
        <v>137</v>
      </c>
      <c r="C25" s="6">
        <v>0</v>
      </c>
      <c r="D25" s="6">
        <v>1369840.97</v>
      </c>
      <c r="E25" s="6">
        <v>0</v>
      </c>
      <c r="F25" s="6">
        <v>0</v>
      </c>
      <c r="G25" s="6">
        <v>0</v>
      </c>
    </row>
    <row r="27" spans="2:7" ht="12.75">
      <c r="B27" s="7" t="s">
        <v>138</v>
      </c>
      <c r="C27" s="7">
        <f>SUM(C24:C25)</f>
        <v>0</v>
      </c>
      <c r="D27" s="7">
        <f>SUM(D24:D25)</f>
        <v>1369840.97</v>
      </c>
      <c r="E27" s="7">
        <f>SUM(E24:E25)</f>
        <v>0</v>
      </c>
      <c r="F27" s="7">
        <f>SUM(F24:F25)</f>
        <v>0</v>
      </c>
      <c r="G27" s="7">
        <f>SUM(G24:G25)</f>
        <v>0</v>
      </c>
    </row>
    <row r="30" spans="2:7" ht="12.75">
      <c r="B30" s="7" t="s">
        <v>114</v>
      </c>
      <c r="C30" s="7">
        <f>SUMIF(A4:A27,"&lt;&gt;",C4:C27)</f>
        <v>15964276.41</v>
      </c>
      <c r="D30" s="7">
        <f>SUMIF(A4:A27,"&lt;&gt;",D4:D27)</f>
        <v>20823319.6</v>
      </c>
      <c r="E30" s="7">
        <f>SUMIF(A4:A27,"&lt;&gt;",E4:E27)</f>
        <v>8335973.290000001</v>
      </c>
      <c r="F30" s="7">
        <f>SUMIF(A4:A27,"&lt;&gt;",F4:F27)</f>
        <v>8305165.64</v>
      </c>
      <c r="G30" s="7">
        <f>SUMIF(A4:A27,"&lt;&gt;",G4:G27)</f>
        <v>1186543.93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2019-07-17T08:50:36Z</dcterms:modified>
  <cp:category/>
  <cp:version/>
  <cp:contentType/>
  <cp:contentStatus/>
  <cp:revision>1</cp:revision>
</cp:coreProperties>
</file>