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<sst xmlns="http://schemas.openxmlformats.org/spreadsheetml/2006/main" count="156" uniqueCount="138">
  <si>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</si>
  <si>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</si>
  <si>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</si>
  <si>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</si>
  <si>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</si>
  <si>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</si>
  <si>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</si>
  <si>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</si>
  <si>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</si>
  <si>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</si>
  <si>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</si>
  <si>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</si>
  <si>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</si>
  <si>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</si>
  <si>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</si>
  <si>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</si>
  <si>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</si>
  <si>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</si>
  <si>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</si>
  <si>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</si>
  <si>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</si>
  <si>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</si>
  <si>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</si>
  <si>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</si>
  <si>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</si>
  <si>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</si>
  <si>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</si>
  <si>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</si>
  <si>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</si>
  <si>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</si>
  <si>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</si>
  <si>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</si>
  <si>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</si>
  <si>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</si>
  <si>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</si>
  <si>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</si>
  <si>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</si>
  <si>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</si>
  <si>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</si>
  <si>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</si>
  <si>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</si>
  <si>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</si>
  <si>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</si>
  <si>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</si>
  <si>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</si>
  <si>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</si>
  <si>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</si>
  <si>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</si>
  <si>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</si>
  <si>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</si>
  <si>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</si>
  <si>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</si>
  <si>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</si>
  <si>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</si>
  <si>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</si>
  <si>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</si>
  <si>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</si>
  <si>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</si>
  <si>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</si>
  <si>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</si>
  <si>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</si>
  <si>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</si>
  <si>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</si>
  <si>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</si>
  <si>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</si>
  <si>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</si>
  <si>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</si>
  <si>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</si>
  <si>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</si>
  <si>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</si>
  <si>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</si>
  <si>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</si>
  <si>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</si>
  <si>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</si>
  <si>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</si>
  <si>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</si>
  <si>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</si>
  <si>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</si>
  <si>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</si>
  <si>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</si>
  <si>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</si>
  <si>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</si>
  <si>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</si>
  <si>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</si>
  <si>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</si>
  <si>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</si>
  <si>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</si>
  <si>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</si>
  <si>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</si>
  <si>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</si>
  <si>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</si>
  <si>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</si>
  <si>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</si>
  <si>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</si>
  <si>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</si>
  <si>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</si>
  <si>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</si>
  <si>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</si>
  <si>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     </t>
  </si>
  <si>
    <t>A Empresas privadas.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</si>
  <si>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</si>
  <si>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</si>
  <si>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</si>
  <si>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</si>
  <si>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</si>
  <si>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</si>
  <si>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</si>
  <si>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</si>
  <si>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</si>
  <si>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</si>
  <si>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</si>
  <si>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</si>
  <si>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 xml:space="preserve">78     </t>
  </si>
  <si>
    <t>A familias e instituciones sin fines de lucro.</t>
  </si>
  <si>
    <t xml:space="preserve">TOTAL CAPÍTULO 7 : </t>
  </si>
  <si>
    <t>TOTALES:</t>
  </si>
  <si>
    <t>BALANCE 361 MINISTERIO - INGRESOS</t>
  </si>
  <si>
    <t>TOTAL DERECHOS RECONOCIDOS</t>
  </si>
  <si>
    <t>RECAUDADO</t>
  </si>
  <si>
    <t xml:space="preserve">339    </t>
  </si>
  <si>
    <t>Otras tasas por utilización privativa del dominio público.</t>
  </si>
  <si>
    <t xml:space="preserve">343    </t>
  </si>
  <si>
    <t>Servicios deportivos.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</si>
  <si>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</si>
  <si>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</si>
  <si>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</si>
  <si>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</si>
  <si>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</si>
  <si>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</si>
  <si>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</si>
  <si>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</si>
  <si>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</si>
  <si>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</si>
  <si>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599    </t>
  </si>
  <si>
    <t>Otros ingresos patrimoniales.</t>
  </si>
  <si>
    <t xml:space="preserve">TOTAL CAPÍTULO 5 : </t>
  </si>
  <si>
    <t xml:space="preserve">70     </t>
  </si>
  <si>
    <t xml:space="preserve">761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</si>
</sst>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1213347.87</v>
      </c>
      <c r="D4" s="7">
        <v>1213347.87</v>
      </c>
      <c r="E4" s="7">
        <v>1182439.52</v>
      </c>
      <c r="F4" s="7">
        <v>1182439.52</v>
      </c>
      <c r="G4" s="7">
        <v>0</v>
      </c>
    </row>
    <row r="5" spans="1:7" ht="12.75">
      <c r="A5" s="4" t="s">
        <v>11</v>
      </c>
      <c r="B5" s="4" t="s">
        <v>12</v>
      </c>
      <c r="C5" s="5">
        <v>1955688.18</v>
      </c>
      <c r="D5" s="5">
        <v>2115688.18</v>
      </c>
      <c r="E5" s="5">
        <v>2221784.12</v>
      </c>
      <c r="F5" s="5">
        <v>2221784.12</v>
      </c>
      <c r="G5" s="5">
        <v>0</v>
      </c>
    </row>
    <row r="6" spans="1:7" ht="12.75">
      <c r="A6" s="6" t="s">
        <v>13</v>
      </c>
      <c r="B6" s="6" t="s">
        <v>14</v>
      </c>
      <c r="C6" s="7">
        <v>30071.35</v>
      </c>
      <c r="D6" s="7">
        <v>30071.35</v>
      </c>
      <c r="E6" s="7">
        <v>31120.99</v>
      </c>
      <c r="F6" s="7">
        <v>31120.99</v>
      </c>
      <c r="G6" s="7">
        <v>0</v>
      </c>
    </row>
    <row r="7" spans="1:7" ht="12.75">
      <c r="A7" s="4" t="s">
        <v>15</v>
      </c>
      <c r="B7" s="4" t="s">
        <v>16</v>
      </c>
      <c r="C7" s="5">
        <v>866220.7</v>
      </c>
      <c r="D7" s="5">
        <v>866220.7</v>
      </c>
      <c r="E7" s="5">
        <v>806013.33</v>
      </c>
      <c r="F7" s="5">
        <v>729256.19</v>
      </c>
      <c r="G7" s="5">
        <v>67015.12</v>
      </c>
    </row>
    <row r="8" spans="1:7" ht="12.75">
      <c r="A8" s="6" t="s">
        <v>17</v>
      </c>
      <c r="B8" s="6" t="s">
        <v>18</v>
      </c>
      <c r="C8" s="7">
        <v>1000</v>
      </c>
      <c r="D8" s="7">
        <v>1000</v>
      </c>
      <c r="E8" s="7">
        <v>2786.05</v>
      </c>
      <c r="F8" s="7">
        <v>2415.35</v>
      </c>
      <c r="G8" s="7">
        <v>933.13</v>
      </c>
    </row>
    <row r="9" spans="1:7" ht="12.75">
      <c r="A9" s="4" t="s">
        <v>19</v>
      </c>
      <c r="B9" s="4" t="s">
        <v>20</v>
      </c>
      <c r="C9" s="5">
        <v>18000</v>
      </c>
      <c r="D9" s="5">
        <v>18000</v>
      </c>
      <c r="E9" s="5">
        <v>10327.28</v>
      </c>
      <c r="F9" s="5">
        <v>10327.28</v>
      </c>
      <c r="G9" s="5">
        <v>5981</v>
      </c>
    </row>
    <row r="10" spans="1:7" ht="12.75">
      <c r="A10" s="6" t="s">
        <v>21</v>
      </c>
      <c r="B10" s="6" t="s">
        <v>22</v>
      </c>
      <c r="C10" s="7">
        <v>6088.5</v>
      </c>
      <c r="D10" s="7">
        <v>6088.5</v>
      </c>
      <c r="E10" s="7">
        <v>5563.83</v>
      </c>
      <c r="F10" s="7">
        <v>5563.83</v>
      </c>
      <c r="G10" s="7">
        <v>0</v>
      </c>
    </row>
    <row r="11" spans="1:7" ht="12.75">
      <c r="A11" s="4" t="s">
        <v>23</v>
      </c>
      <c r="B11" s="4" t="s">
        <v>24</v>
      </c>
      <c r="C11" s="5">
        <v>16285</v>
      </c>
      <c r="D11" s="5">
        <v>27752</v>
      </c>
      <c r="E11" s="5">
        <v>18627.96</v>
      </c>
      <c r="F11" s="5">
        <v>18627.96</v>
      </c>
      <c r="G11" s="5">
        <v>0</v>
      </c>
    </row>
    <row r="12" spans="1:7" ht="12.75">
      <c r="A12" s="6" t="s">
        <v>25</v>
      </c>
      <c r="B12" s="6" t="s">
        <v>26</v>
      </c>
      <c r="C12" s="7">
        <v>26000</v>
      </c>
      <c r="D12" s="7">
        <v>26000</v>
      </c>
      <c r="E12" s="7">
        <v>28136.96</v>
      </c>
      <c r="F12" s="7">
        <v>28136.96</v>
      </c>
      <c r="G12" s="7">
        <v>0</v>
      </c>
    </row>
    <row r="13" spans="1:7" ht="12.75">
      <c r="A13" s="4" t="s">
        <v>27</v>
      </c>
      <c r="B13" s="4" t="s">
        <v>28</v>
      </c>
      <c r="C13" s="5">
        <v>155820.62</v>
      </c>
      <c r="D13" s="5">
        <v>155820.62</v>
      </c>
      <c r="E13" s="5">
        <v>114035.55</v>
      </c>
      <c r="F13" s="5">
        <v>106305.45</v>
      </c>
      <c r="G13" s="5">
        <v>8217.98</v>
      </c>
    </row>
    <row r="14" ht="12.75"/>
    <row r="15" spans="2:7" ht="12.75">
      <c r="B15" s="3" t="s">
        <v>29</v>
      </c>
      <c r="C15" s="3">
        <f>SUM(C4:C13)</f>
        <v>0</v>
      </c>
      <c r="D15" s="3">
        <f>SUM(D4:D13)</f>
        <v>0</v>
      </c>
      <c r="E15" s="3">
        <f>SUM(E4:E13)</f>
        <v>0</v>
      </c>
      <c r="F15" s="3">
        <f>SUM(F4:F13)</f>
        <v>0</v>
      </c>
      <c r="G15" s="3">
        <f>SUM(G4:G13)</f>
        <v>0</v>
      </c>
    </row>
    <row r="16" ht="12.75"/>
    <row r="17" spans="1:7" ht="12.75">
      <c r="A17" s="4" t="s">
        <v>30</v>
      </c>
      <c r="B17" s="4" t="s">
        <v>31</v>
      </c>
      <c r="C17" s="5">
        <v>217586.34</v>
      </c>
      <c r="D17" s="5">
        <v>217586.34</v>
      </c>
      <c r="E17" s="5">
        <v>213319.2</v>
      </c>
      <c r="F17" s="5">
        <v>195541.12</v>
      </c>
      <c r="G17" s="5">
        <v>0</v>
      </c>
    </row>
    <row r="18" spans="1:7" ht="12.75">
      <c r="A18" s="6" t="s">
        <v>32</v>
      </c>
      <c r="B18" s="6" t="s">
        <v>33</v>
      </c>
      <c r="C18" s="7">
        <v>0</v>
      </c>
      <c r="D18" s="7">
        <v>0</v>
      </c>
      <c r="E18" s="7">
        <v>422.9</v>
      </c>
      <c r="F18" s="7">
        <v>422.9</v>
      </c>
      <c r="G18" s="7">
        <v>5808</v>
      </c>
    </row>
    <row r="19" spans="1:7" ht="12.75">
      <c r="A19" s="4" t="s">
        <v>34</v>
      </c>
      <c r="B19" s="4" t="s">
        <v>35</v>
      </c>
      <c r="C19" s="5">
        <v>0</v>
      </c>
      <c r="D19" s="5">
        <v>0</v>
      </c>
      <c r="E19" s="5">
        <v>13132.13</v>
      </c>
      <c r="F19" s="5">
        <v>13132.13</v>
      </c>
      <c r="G19" s="5">
        <v>0</v>
      </c>
    </row>
    <row r="20" spans="1:7" ht="12.75">
      <c r="A20" s="6" t="s">
        <v>36</v>
      </c>
      <c r="B20" s="6" t="s">
        <v>37</v>
      </c>
      <c r="C20" s="7">
        <v>470000</v>
      </c>
      <c r="D20" s="7">
        <v>415971.99</v>
      </c>
      <c r="E20" s="7">
        <v>296461.39</v>
      </c>
      <c r="F20" s="7">
        <v>270853.32</v>
      </c>
      <c r="G20" s="7">
        <v>53844.08</v>
      </c>
    </row>
    <row r="21" spans="1:7" ht="12.75">
      <c r="A21" s="4" t="s">
        <v>38</v>
      </c>
      <c r="B21" s="4" t="s">
        <v>39</v>
      </c>
      <c r="C21" s="5">
        <v>195000</v>
      </c>
      <c r="D21" s="5">
        <v>219965.63</v>
      </c>
      <c r="E21" s="5">
        <v>213264.95</v>
      </c>
      <c r="F21" s="5">
        <v>172430.35</v>
      </c>
      <c r="G21" s="5">
        <v>24907.22</v>
      </c>
    </row>
    <row r="22" spans="1:7" ht="12.75">
      <c r="A22" s="6" t="s">
        <v>40</v>
      </c>
      <c r="B22" s="6" t="s">
        <v>41</v>
      </c>
      <c r="C22" s="7">
        <v>0</v>
      </c>
      <c r="D22" s="7">
        <v>0</v>
      </c>
      <c r="E22" s="7">
        <v>3638.47</v>
      </c>
      <c r="F22" s="7">
        <v>3248.97</v>
      </c>
      <c r="G22" s="7">
        <v>0</v>
      </c>
    </row>
    <row r="23" spans="1:7" ht="12.75">
      <c r="A23" s="4" t="s">
        <v>42</v>
      </c>
      <c r="B23" s="4" t="s">
        <v>43</v>
      </c>
      <c r="C23" s="5">
        <v>0</v>
      </c>
      <c r="D23" s="5">
        <v>0</v>
      </c>
      <c r="E23" s="5">
        <v>166.98</v>
      </c>
      <c r="F23" s="5">
        <v>166.98</v>
      </c>
      <c r="G23" s="5">
        <v>0</v>
      </c>
    </row>
    <row r="24" spans="1:7" ht="12.75">
      <c r="A24" s="6" t="s">
        <v>44</v>
      </c>
      <c r="B24" s="6" t="s">
        <v>45</v>
      </c>
      <c r="C24" s="7">
        <v>18675</v>
      </c>
      <c r="D24" s="7">
        <v>18675</v>
      </c>
      <c r="E24" s="7">
        <v>15554.39</v>
      </c>
      <c r="F24" s="7">
        <v>14745.31</v>
      </c>
      <c r="G24" s="7">
        <v>1054.03</v>
      </c>
    </row>
    <row r="25" spans="1:7" ht="12.75">
      <c r="A25" s="4" t="s">
        <v>46</v>
      </c>
      <c r="B25" s="4" t="s">
        <v>47</v>
      </c>
      <c r="C25" s="5">
        <v>1355</v>
      </c>
      <c r="D25" s="5">
        <v>1355</v>
      </c>
      <c r="E25" s="5">
        <v>1693.19</v>
      </c>
      <c r="F25" s="5">
        <v>1599.19</v>
      </c>
      <c r="G25" s="5">
        <v>89.61</v>
      </c>
    </row>
    <row r="26" spans="1:7" ht="12.75">
      <c r="A26" s="6" t="s">
        <v>48</v>
      </c>
      <c r="B26" s="6" t="s">
        <v>49</v>
      </c>
      <c r="C26" s="7">
        <v>1500</v>
      </c>
      <c r="D26" s="7">
        <v>2474.78</v>
      </c>
      <c r="E26" s="7">
        <v>3719.57</v>
      </c>
      <c r="F26" s="7">
        <v>3683.27</v>
      </c>
      <c r="G26" s="7">
        <v>0</v>
      </c>
    </row>
    <row r="27" spans="1:7" ht="12.75">
      <c r="A27" s="4" t="s">
        <v>50</v>
      </c>
      <c r="B27" s="4" t="s">
        <v>51</v>
      </c>
      <c r="C27" s="5">
        <v>0</v>
      </c>
      <c r="D27" s="5">
        <v>246627.39</v>
      </c>
      <c r="E27" s="5">
        <v>279258.9</v>
      </c>
      <c r="F27" s="5">
        <v>277183.63</v>
      </c>
      <c r="G27" s="5">
        <v>131017.75</v>
      </c>
    </row>
    <row r="28" spans="1:7" ht="12.75">
      <c r="A28" s="6" t="s">
        <v>52</v>
      </c>
      <c r="B28" s="6" t="s">
        <v>53</v>
      </c>
      <c r="C28" s="7">
        <v>235462.46</v>
      </c>
      <c r="D28" s="7">
        <v>325320.58</v>
      </c>
      <c r="E28" s="7">
        <v>230228.22</v>
      </c>
      <c r="F28" s="7">
        <v>213991.4</v>
      </c>
      <c r="G28" s="7">
        <v>19034.51</v>
      </c>
    </row>
    <row r="29" spans="1:7" ht="12.75">
      <c r="A29" s="4" t="s">
        <v>54</v>
      </c>
      <c r="B29" s="4" t="s">
        <v>55</v>
      </c>
      <c r="C29" s="5">
        <v>0</v>
      </c>
      <c r="D29" s="5">
        <v>87878.81</v>
      </c>
      <c r="E29" s="5">
        <v>178991.75</v>
      </c>
      <c r="F29" s="5">
        <v>178809.43</v>
      </c>
      <c r="G29" s="5">
        <v>151548.48</v>
      </c>
    </row>
    <row r="30" spans="1:7" ht="12.75">
      <c r="A30" s="6" t="s">
        <v>56</v>
      </c>
      <c r="B30" s="6" t="s">
        <v>57</v>
      </c>
      <c r="C30" s="7">
        <v>2695</v>
      </c>
      <c r="D30" s="7">
        <v>2695</v>
      </c>
      <c r="E30" s="7">
        <v>1691.69</v>
      </c>
      <c r="F30" s="7">
        <v>1539.91</v>
      </c>
      <c r="G30" s="7">
        <v>2810.04</v>
      </c>
    </row>
    <row r="31" spans="1:7" ht="12.75">
      <c r="A31" s="4" t="s">
        <v>58</v>
      </c>
      <c r="B31" s="4" t="s">
        <v>59</v>
      </c>
      <c r="C31" s="5">
        <v>19500</v>
      </c>
      <c r="D31" s="5">
        <v>19500</v>
      </c>
      <c r="E31" s="5">
        <v>13413.6</v>
      </c>
      <c r="F31" s="5">
        <v>13413.6</v>
      </c>
      <c r="G31" s="5">
        <v>0</v>
      </c>
    </row>
    <row r="32" spans="1:7" ht="12.75">
      <c r="A32" s="6" t="s">
        <v>60</v>
      </c>
      <c r="B32" s="6" t="s">
        <v>61</v>
      </c>
      <c r="C32" s="7">
        <v>50800</v>
      </c>
      <c r="D32" s="7">
        <v>51822.45</v>
      </c>
      <c r="E32" s="7">
        <v>17514.37</v>
      </c>
      <c r="F32" s="7">
        <v>15165.88</v>
      </c>
      <c r="G32" s="7">
        <v>1162.63</v>
      </c>
    </row>
    <row r="33" spans="1:7" ht="12.75">
      <c r="A33" s="4" t="s">
        <v>62</v>
      </c>
      <c r="B33" s="4" t="s">
        <v>63</v>
      </c>
      <c r="C33" s="5">
        <v>142070.05</v>
      </c>
      <c r="D33" s="5">
        <v>157883.05</v>
      </c>
      <c r="E33" s="5">
        <v>189048.79</v>
      </c>
      <c r="F33" s="5">
        <v>153894.77</v>
      </c>
      <c r="G33" s="5">
        <v>14175.63</v>
      </c>
    </row>
    <row r="34" spans="1:7" ht="12.75">
      <c r="A34" s="6" t="s">
        <v>64</v>
      </c>
      <c r="B34" s="6" t="s">
        <v>65</v>
      </c>
      <c r="C34" s="7">
        <v>16650</v>
      </c>
      <c r="D34" s="7">
        <v>18853.4</v>
      </c>
      <c r="E34" s="7">
        <v>11602.11</v>
      </c>
      <c r="F34" s="7">
        <v>10894.32</v>
      </c>
      <c r="G34" s="7">
        <v>2680.24</v>
      </c>
    </row>
    <row r="35" spans="1:7" ht="12.75">
      <c r="A35" s="4" t="s">
        <v>66</v>
      </c>
      <c r="B35" s="4" t="s">
        <v>67</v>
      </c>
      <c r="C35" s="5">
        <v>2000</v>
      </c>
      <c r="D35" s="5">
        <v>2000</v>
      </c>
      <c r="E35" s="5">
        <v>3204.17</v>
      </c>
      <c r="F35" s="5">
        <v>2067.27</v>
      </c>
      <c r="G35" s="5">
        <v>1089.45</v>
      </c>
    </row>
    <row r="36" spans="1:7" ht="12.75">
      <c r="A36" s="6" t="s">
        <v>68</v>
      </c>
      <c r="B36" s="6" t="s">
        <v>69</v>
      </c>
      <c r="C36" s="7">
        <v>15000</v>
      </c>
      <c r="D36" s="7">
        <v>16054.75</v>
      </c>
      <c r="E36" s="7">
        <v>9398.89</v>
      </c>
      <c r="F36" s="7">
        <v>8779.57</v>
      </c>
      <c r="G36" s="7">
        <v>2322.92</v>
      </c>
    </row>
    <row r="37" spans="1:7" ht="12.75">
      <c r="A37" s="4" t="s">
        <v>70</v>
      </c>
      <c r="B37" s="4" t="s">
        <v>71</v>
      </c>
      <c r="C37" s="5">
        <v>200</v>
      </c>
      <c r="D37" s="5">
        <v>200</v>
      </c>
      <c r="E37" s="5">
        <v>89.21</v>
      </c>
      <c r="F37" s="5">
        <v>89.21</v>
      </c>
      <c r="G37" s="5">
        <v>0</v>
      </c>
    </row>
    <row r="38" spans="1:7" ht="12.75">
      <c r="A38" s="6" t="s">
        <v>72</v>
      </c>
      <c r="B38" s="6" t="s">
        <v>73</v>
      </c>
      <c r="C38" s="7">
        <v>67350</v>
      </c>
      <c r="D38" s="7">
        <v>67350</v>
      </c>
      <c r="E38" s="7">
        <v>55938.12</v>
      </c>
      <c r="F38" s="7">
        <v>55938.12</v>
      </c>
      <c r="G38" s="7">
        <v>736.99</v>
      </c>
    </row>
    <row r="39" spans="1:7" ht="12.75">
      <c r="A39" s="4" t="s">
        <v>74</v>
      </c>
      <c r="B39" s="4" t="s">
        <v>75</v>
      </c>
      <c r="C39" s="5">
        <v>600</v>
      </c>
      <c r="D39" s="5">
        <v>600</v>
      </c>
      <c r="E39" s="5">
        <v>365.93</v>
      </c>
      <c r="F39" s="5">
        <v>365.93</v>
      </c>
      <c r="G39" s="5">
        <v>0</v>
      </c>
    </row>
    <row r="40" spans="1:7" ht="12.75">
      <c r="A40" s="6" t="s">
        <v>76</v>
      </c>
      <c r="B40" s="6" t="s">
        <v>77</v>
      </c>
      <c r="C40" s="7">
        <v>700</v>
      </c>
      <c r="D40" s="7">
        <v>700</v>
      </c>
      <c r="E40" s="7">
        <v>5460.1</v>
      </c>
      <c r="F40" s="7">
        <v>4157.2</v>
      </c>
      <c r="G40" s="7">
        <v>140</v>
      </c>
    </row>
    <row r="41" spans="1:7" ht="12.75">
      <c r="A41" s="4" t="s">
        <v>78</v>
      </c>
      <c r="B41" s="4" t="s">
        <v>79</v>
      </c>
      <c r="C41" s="5">
        <v>80000</v>
      </c>
      <c r="D41" s="5">
        <v>80000</v>
      </c>
      <c r="E41" s="5">
        <v>85273.72</v>
      </c>
      <c r="F41" s="5">
        <v>74319.01</v>
      </c>
      <c r="G41" s="5">
        <v>16710.04</v>
      </c>
    </row>
    <row r="42" spans="1:7" ht="12.75">
      <c r="A42" s="6" t="s">
        <v>80</v>
      </c>
      <c r="B42" s="6" t="s">
        <v>81</v>
      </c>
      <c r="C42" s="7">
        <v>0</v>
      </c>
      <c r="D42" s="7">
        <v>0</v>
      </c>
      <c r="E42" s="7">
        <v>2844.18</v>
      </c>
      <c r="F42" s="7">
        <v>2844.18</v>
      </c>
      <c r="G42" s="7">
        <v>0</v>
      </c>
    </row>
    <row r="43" spans="1:7" ht="12.75">
      <c r="A43" s="4" t="s">
        <v>82</v>
      </c>
      <c r="B43" s="4" t="s">
        <v>83</v>
      </c>
      <c r="C43" s="5">
        <v>98163.11</v>
      </c>
      <c r="D43" s="5">
        <v>102006.11</v>
      </c>
      <c r="E43" s="5">
        <v>84844.1</v>
      </c>
      <c r="F43" s="5">
        <v>56982.19</v>
      </c>
      <c r="G43" s="5">
        <v>12528.75</v>
      </c>
    </row>
    <row r="44" spans="1:7" ht="12.75">
      <c r="A44" s="6" t="s">
        <v>84</v>
      </c>
      <c r="B44" s="6" t="s">
        <v>85</v>
      </c>
      <c r="C44" s="7">
        <v>1365440.11</v>
      </c>
      <c r="D44" s="7">
        <v>1430241.39</v>
      </c>
      <c r="E44" s="7">
        <v>1274677.32</v>
      </c>
      <c r="F44" s="7">
        <v>1208467.35</v>
      </c>
      <c r="G44" s="7">
        <v>219347.66</v>
      </c>
    </row>
    <row r="45" spans="1:7" ht="12.75">
      <c r="A45" s="4" t="s">
        <v>86</v>
      </c>
      <c r="B45" s="4" t="s">
        <v>87</v>
      </c>
      <c r="C45" s="5">
        <v>903299.1</v>
      </c>
      <c r="D45" s="5">
        <v>923325.09</v>
      </c>
      <c r="E45" s="5">
        <v>923573.08</v>
      </c>
      <c r="F45" s="5">
        <v>837980.17</v>
      </c>
      <c r="G45" s="5">
        <v>82663.04</v>
      </c>
    </row>
    <row r="46" spans="1:7" ht="12.75">
      <c r="A46" s="6" t="s">
        <v>88</v>
      </c>
      <c r="B46" s="6" t="s">
        <v>89</v>
      </c>
      <c r="C46" s="7">
        <v>79564.45</v>
      </c>
      <c r="D46" s="7">
        <v>71870.15</v>
      </c>
      <c r="E46" s="7">
        <v>42317.94</v>
      </c>
      <c r="F46" s="7">
        <v>36209.13</v>
      </c>
      <c r="G46" s="7">
        <v>665.5</v>
      </c>
    </row>
    <row r="47" spans="1:7" ht="12.75">
      <c r="A47" s="4" t="s">
        <v>90</v>
      </c>
      <c r="B47" s="4" t="s">
        <v>91</v>
      </c>
      <c r="C47" s="5">
        <v>4230020.54</v>
      </c>
      <c r="D47" s="5">
        <v>4374157.03</v>
      </c>
      <c r="E47" s="5">
        <v>3833141.68</v>
      </c>
      <c r="F47" s="5">
        <v>2945205.93</v>
      </c>
      <c r="G47" s="5">
        <v>103317.97</v>
      </c>
    </row>
    <row r="48" spans="1:7" ht="12.75">
      <c r="A48" s="6" t="s">
        <v>92</v>
      </c>
      <c r="B48" s="6" t="s">
        <v>93</v>
      </c>
      <c r="C48" s="7">
        <v>4000</v>
      </c>
      <c r="D48" s="7">
        <v>4000</v>
      </c>
      <c r="E48" s="7">
        <v>2455.26</v>
      </c>
      <c r="F48" s="7">
        <v>2455.26</v>
      </c>
      <c r="G48" s="7">
        <v>0</v>
      </c>
    </row>
    <row r="49" ht="12.75"/>
    <row r="50" spans="2:7" ht="12.75">
      <c r="B50" s="3" t="s">
        <v>94</v>
      </c>
      <c r="C50" s="3">
        <f>SUM(C16:C48)</f>
        <v>0</v>
      </c>
      <c r="D50" s="3">
        <f>SUM(D16:D48)</f>
        <v>0</v>
      </c>
      <c r="E50" s="3">
        <f>SUM(E16:E48)</f>
        <v>0</v>
      </c>
      <c r="F50" s="3">
        <f>SUM(F16:F48)</f>
        <v>0</v>
      </c>
      <c r="G50" s="3">
        <f>SUM(G16:G48)</f>
        <v>0</v>
      </c>
    </row>
    <row r="51" ht="12.75"/>
    <row r="52" spans="1:7" ht="12.75">
      <c r="A52" s="6" t="s">
        <v>95</v>
      </c>
      <c r="B52" s="6" t="s">
        <v>96</v>
      </c>
      <c r="C52" s="7">
        <v>23500</v>
      </c>
      <c r="D52" s="7">
        <v>23500</v>
      </c>
      <c r="E52" s="7">
        <v>21757.8</v>
      </c>
      <c r="F52" s="7">
        <v>21757.8</v>
      </c>
      <c r="G52" s="7">
        <v>0</v>
      </c>
    </row>
    <row r="53" ht="12.75"/>
    <row r="54" spans="2:7" ht="12.75">
      <c r="B54" s="3" t="s">
        <v>97</v>
      </c>
      <c r="C54" s="3">
        <f>SUM(C51:C52)</f>
        <v>0</v>
      </c>
      <c r="D54" s="3">
        <f>SUM(D51:D52)</f>
        <v>0</v>
      </c>
      <c r="E54" s="3">
        <f>SUM(E51:E52)</f>
        <v>0</v>
      </c>
      <c r="F54" s="3">
        <f>SUM(F51:F52)</f>
        <v>0</v>
      </c>
      <c r="G54" s="3">
        <f>SUM(G51:G52)</f>
        <v>0</v>
      </c>
    </row>
    <row r="55" ht="12.75"/>
    <row r="56" spans="1:7" ht="12.75">
      <c r="A56" s="6" t="s">
        <v>98</v>
      </c>
      <c r="B56" s="6" t="s">
        <v>99</v>
      </c>
      <c r="C56" s="7">
        <v>37150</v>
      </c>
      <c r="D56" s="7">
        <v>40000</v>
      </c>
      <c r="E56" s="7">
        <v>25000</v>
      </c>
      <c r="F56" s="7">
        <v>25000</v>
      </c>
      <c r="G56" s="7">
        <v>1500</v>
      </c>
    </row>
    <row r="57" spans="1:7" ht="12.75">
      <c r="A57" s="4" t="s">
        <v>100</v>
      </c>
      <c r="B57" s="4" t="s">
        <v>101</v>
      </c>
      <c r="C57" s="5">
        <v>0</v>
      </c>
      <c r="D57" s="5">
        <v>39500</v>
      </c>
      <c r="E57" s="5">
        <v>0</v>
      </c>
      <c r="F57" s="5">
        <v>0</v>
      </c>
      <c r="G57" s="5">
        <v>0</v>
      </c>
    </row>
    <row r="58" spans="1:7" ht="12.75">
      <c r="A58" s="6" t="s">
        <v>102</v>
      </c>
      <c r="B58" s="6" t="s">
        <v>103</v>
      </c>
      <c r="C58" s="7">
        <v>1409500</v>
      </c>
      <c r="D58" s="7">
        <v>1509788.41</v>
      </c>
      <c r="E58" s="7">
        <v>1140912.25</v>
      </c>
      <c r="F58" s="7">
        <v>941058.89</v>
      </c>
      <c r="G58" s="7">
        <v>173825.6</v>
      </c>
    </row>
    <row r="59" ht="12.75"/>
    <row r="60" spans="2:7" ht="12.75">
      <c r="B60" s="3" t="s">
        <v>104</v>
      </c>
      <c r="C60" s="3">
        <f>SUM(C55:C58)</f>
        <v>0</v>
      </c>
      <c r="D60" s="3">
        <f>SUM(D55:D58)</f>
        <v>0</v>
      </c>
      <c r="E60" s="3">
        <f>SUM(E55:E58)</f>
        <v>0</v>
      </c>
      <c r="F60" s="3">
        <f>SUM(F55:F58)</f>
        <v>0</v>
      </c>
      <c r="G60" s="3">
        <f>SUM(G55:G58)</f>
        <v>0</v>
      </c>
    </row>
    <row r="61" ht="12.75"/>
    <row r="62" spans="1:7" ht="12.75">
      <c r="A62" s="6" t="s">
        <v>105</v>
      </c>
      <c r="B62" s="6" t="s">
        <v>37</v>
      </c>
      <c r="C62" s="7">
        <v>746376.73</v>
      </c>
      <c r="D62" s="7">
        <v>1792683.83</v>
      </c>
      <c r="E62" s="7">
        <v>1041747.74</v>
      </c>
      <c r="F62" s="7">
        <v>915272.1</v>
      </c>
      <c r="G62" s="7">
        <v>35766.64</v>
      </c>
    </row>
    <row r="63" spans="1:7" ht="12.75">
      <c r="A63" s="4" t="s">
        <v>106</v>
      </c>
      <c r="B63" s="4" t="s">
        <v>39</v>
      </c>
      <c r="C63" s="5">
        <v>0</v>
      </c>
      <c r="D63" s="5">
        <v>79744.46</v>
      </c>
      <c r="E63" s="5">
        <v>46160.09</v>
      </c>
      <c r="F63" s="5">
        <v>6169.31</v>
      </c>
      <c r="G63" s="5">
        <v>2296.1</v>
      </c>
    </row>
    <row r="64" spans="1:7" ht="12.75">
      <c r="A64" s="6" t="s">
        <v>107</v>
      </c>
      <c r="B64" s="6" t="s">
        <v>41</v>
      </c>
      <c r="C64" s="7">
        <v>9500</v>
      </c>
      <c r="D64" s="7">
        <v>10194.54</v>
      </c>
      <c r="E64" s="7">
        <v>12494.09</v>
      </c>
      <c r="F64" s="7">
        <v>10684.41</v>
      </c>
      <c r="G64" s="7">
        <v>0</v>
      </c>
    </row>
    <row r="65" spans="1:7" ht="12.75">
      <c r="A65" s="4" t="s">
        <v>108</v>
      </c>
      <c r="B65" s="4" t="s">
        <v>43</v>
      </c>
      <c r="C65" s="5">
        <v>5000</v>
      </c>
      <c r="D65" s="5">
        <v>5000</v>
      </c>
      <c r="E65" s="5">
        <v>7030.1</v>
      </c>
      <c r="F65" s="5">
        <v>4180.55</v>
      </c>
      <c r="G65" s="5">
        <v>0</v>
      </c>
    </row>
    <row r="66" spans="1:7" ht="12.75">
      <c r="A66" s="6" t="s">
        <v>109</v>
      </c>
      <c r="B66" s="6" t="s">
        <v>110</v>
      </c>
      <c r="C66" s="7">
        <v>107500</v>
      </c>
      <c r="D66" s="7">
        <v>107500</v>
      </c>
      <c r="E66" s="7">
        <v>97625.41</v>
      </c>
      <c r="F66" s="7">
        <v>88095.8</v>
      </c>
      <c r="G66" s="7">
        <v>0</v>
      </c>
    </row>
    <row r="67" ht="12.75"/>
    <row r="68" spans="2:7" ht="12.75">
      <c r="B68" s="3" t="s">
        <v>111</v>
      </c>
      <c r="C68" s="3">
        <f>SUM(C61:C66)</f>
        <v>0</v>
      </c>
      <c r="D68" s="3">
        <f>SUM(D61:D66)</f>
        <v>0</v>
      </c>
      <c r="E68" s="3">
        <f>SUM(E61:E66)</f>
        <v>0</v>
      </c>
      <c r="F68" s="3">
        <f>SUM(F61:F66)</f>
        <v>0</v>
      </c>
      <c r="G68" s="3">
        <f>SUM(G61:G66)</f>
        <v>0</v>
      </c>
    </row>
    <row r="69" ht="12.75"/>
    <row r="70" spans="1:7" ht="12.75">
      <c r="A70" s="6" t="s">
        <v>112</v>
      </c>
      <c r="B70" s="6" t="s">
        <v>113</v>
      </c>
      <c r="C70" s="7">
        <v>0</v>
      </c>
      <c r="D70" s="7">
        <v>80000</v>
      </c>
      <c r="E70" s="7">
        <v>0</v>
      </c>
      <c r="F70" s="7">
        <v>0</v>
      </c>
      <c r="G70" s="7">
        <v>0</v>
      </c>
    </row>
    <row r="71" ht="12.75"/>
    <row r="72" spans="2:7" ht="12.75">
      <c r="B72" s="3" t="s">
        <v>114</v>
      </c>
      <c r="C72" s="3">
        <f>SUM(C69:C70)</f>
        <v>0</v>
      </c>
      <c r="D72" s="3">
        <f>SUM(D69:D70)</f>
        <v>0</v>
      </c>
      <c r="E72" s="3">
        <f>SUM(E69:E70)</f>
        <v>0</v>
      </c>
      <c r="F72" s="3">
        <f>SUM(F69:F70)</f>
        <v>0</v>
      </c>
      <c r="G72" s="3">
        <f>SUM(G69:G70)</f>
        <v>0</v>
      </c>
    </row>
    <row r="75" spans="2:7" ht="12.75">
      <c r="B75" s="3" t="s">
        <v>115</v>
      </c>
      <c r="C75" s="3">
        <f>SUMIF(A4:A72,"&lt;&gt;",C4:C72)</f>
        <v>0</v>
      </c>
      <c r="D75" s="3">
        <f>SUMIF(A4:A72,"&lt;&gt;",D4:D72)</f>
        <v>0</v>
      </c>
      <c r="E75" s="3">
        <f>SUMIF(A4:A72,"&lt;&gt;",E4:E72)</f>
        <v>0</v>
      </c>
      <c r="F75" s="3">
        <f>SUMIF(A4:A72,"&lt;&gt;",F4:F72)</f>
        <v>0</v>
      </c>
      <c r="G75" s="3">
        <f>SUMIF(A4:A72,"&lt;&gt;",G4:G72)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116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117</v>
      </c>
      <c r="F3" s="2" t="s">
        <v>118</v>
      </c>
      <c r="G3" s="2" t="s">
        <v>118</v>
      </c>
    </row>
    <row r="4" spans="1:7" ht="12.75">
      <c r="A4" s="6" t="s">
        <v>119</v>
      </c>
      <c r="B4" s="6" t="s">
        <v>120</v>
      </c>
      <c r="C4" s="7">
        <v>0</v>
      </c>
      <c r="D4" s="7">
        <v>148544.13</v>
      </c>
      <c r="E4" s="7">
        <v>148544.13</v>
      </c>
      <c r="F4" s="7">
        <v>0</v>
      </c>
      <c r="G4" s="7">
        <v>0</v>
      </c>
    </row>
    <row r="5" spans="1:7" ht="12.75">
      <c r="A5" s="4" t="s">
        <v>121</v>
      </c>
      <c r="B5" s="4" t="s">
        <v>122</v>
      </c>
      <c r="C5" s="5">
        <v>7310527.02</v>
      </c>
      <c r="D5" s="5">
        <v>7310527.02</v>
      </c>
      <c r="E5" s="5">
        <v>7274825.09</v>
      </c>
      <c r="F5" s="5">
        <v>7231476.95</v>
      </c>
      <c r="G5" s="5">
        <v>116945.43</v>
      </c>
    </row>
    <row r="6" spans="1:7" ht="12.75">
      <c r="A6" s="6" t="s">
        <v>123</v>
      </c>
      <c r="B6" s="6" t="s">
        <v>124</v>
      </c>
      <c r="C6" s="7">
        <v>314890</v>
      </c>
      <c r="D6" s="7">
        <v>346084.27</v>
      </c>
      <c r="E6" s="7">
        <v>379791.09</v>
      </c>
      <c r="F6" s="7">
        <v>278259.42</v>
      </c>
      <c r="G6" s="7">
        <v>98871.72</v>
      </c>
    </row>
    <row r="7" ht="12.75"/>
    <row r="8" spans="2:7" ht="12.75">
      <c r="B8" s="3" t="s">
        <v>97</v>
      </c>
      <c r="C8" s="3">
        <f>SUM(C4:C6)</f>
        <v>0</v>
      </c>
      <c r="D8" s="3">
        <f>SUM(D4:D6)</f>
        <v>0</v>
      </c>
      <c r="E8" s="3">
        <f>SUM(E4:E6)</f>
        <v>0</v>
      </c>
      <c r="F8" s="3">
        <f>SUM(F4:F6)</f>
        <v>0</v>
      </c>
      <c r="G8" s="3">
        <f>SUM(G4:G6)</f>
        <v>0</v>
      </c>
    </row>
    <row r="9" ht="12.75"/>
    <row r="10" spans="1:7" ht="12.75">
      <c r="A10" s="6" t="s">
        <v>125</v>
      </c>
      <c r="B10" s="6" t="s">
        <v>126</v>
      </c>
      <c r="C10" s="7">
        <v>6051387.07</v>
      </c>
      <c r="D10" s="7">
        <v>6827236.86</v>
      </c>
      <c r="E10" s="7">
        <v>5726920.08</v>
      </c>
      <c r="F10" s="7">
        <v>4725395.47</v>
      </c>
      <c r="G10" s="7">
        <v>1120509.91</v>
      </c>
    </row>
    <row r="11" spans="1:7" ht="12.75">
      <c r="A11" s="4" t="s">
        <v>127</v>
      </c>
      <c r="B11" s="4" t="s">
        <v>128</v>
      </c>
      <c r="C11" s="5">
        <v>195314.29</v>
      </c>
      <c r="D11" s="5">
        <v>195314.29</v>
      </c>
      <c r="E11" s="5">
        <v>191643.97</v>
      </c>
      <c r="F11" s="5">
        <v>191643.97</v>
      </c>
      <c r="G11" s="5">
        <v>0</v>
      </c>
    </row>
    <row r="12" ht="12.75"/>
    <row r="13" spans="2:7" ht="12.75">
      <c r="B13" s="3" t="s">
        <v>104</v>
      </c>
      <c r="C13" s="3">
        <f>SUM(C9:C11)</f>
        <v>0</v>
      </c>
      <c r="D13" s="3">
        <f>SUM(D9:D11)</f>
        <v>0</v>
      </c>
      <c r="E13" s="3">
        <f>SUM(E9:E11)</f>
        <v>0</v>
      </c>
      <c r="F13" s="3">
        <f>SUM(F9:F11)</f>
        <v>0</v>
      </c>
      <c r="G13" s="3">
        <f>SUM(G9:G11)</f>
        <v>0</v>
      </c>
    </row>
    <row r="14" ht="12.75"/>
    <row r="15" spans="1:7" ht="12.75">
      <c r="A15" s="4" t="s">
        <v>129</v>
      </c>
      <c r="B15" s="4" t="s">
        <v>130</v>
      </c>
      <c r="C15" s="5">
        <v>0</v>
      </c>
      <c r="D15" s="5">
        <v>0</v>
      </c>
      <c r="E15" s="5">
        <v>8700.68</v>
      </c>
      <c r="F15" s="5">
        <v>6933.91</v>
      </c>
      <c r="G15" s="5">
        <v>0</v>
      </c>
    </row>
    <row r="16" spans="1:7" ht="12.75">
      <c r="A16" s="6" t="s">
        <v>131</v>
      </c>
      <c r="B16" s="6" t="s">
        <v>132</v>
      </c>
      <c r="C16" s="7">
        <v>103185</v>
      </c>
      <c r="D16" s="7">
        <v>103185</v>
      </c>
      <c r="E16" s="7">
        <v>103103.26</v>
      </c>
      <c r="F16" s="7">
        <v>73728.18</v>
      </c>
      <c r="G16" s="7">
        <v>9355.94</v>
      </c>
    </row>
    <row r="17" spans="1:7" ht="12.75">
      <c r="A17" s="4" t="s">
        <v>133</v>
      </c>
      <c r="B17" s="4" t="s">
        <v>134</v>
      </c>
      <c r="C17" s="5">
        <v>1000</v>
      </c>
      <c r="D17" s="5">
        <v>1000</v>
      </c>
      <c r="E17" s="5">
        <v>0</v>
      </c>
      <c r="F17" s="5">
        <v>0</v>
      </c>
      <c r="G17" s="5">
        <v>0</v>
      </c>
    </row>
    <row r="18" ht="12.75"/>
    <row r="19" spans="2:7" ht="12.75">
      <c r="B19" s="3" t="s">
        <v>135</v>
      </c>
      <c r="C19" s="3">
        <f>SUM(C14:C17)</f>
        <v>0</v>
      </c>
      <c r="D19" s="3">
        <f>SUM(D14:D17)</f>
        <v>0</v>
      </c>
      <c r="E19" s="3">
        <f>SUM(E14:E17)</f>
        <v>0</v>
      </c>
      <c r="F19" s="3">
        <f>SUM(F14:F17)</f>
        <v>0</v>
      </c>
      <c r="G19" s="3">
        <f>SUM(G14:G17)</f>
        <v>0</v>
      </c>
    </row>
    <row r="20" ht="12.75"/>
    <row r="21" spans="1:7" ht="12.75">
      <c r="A21" s="4" t="s">
        <v>136</v>
      </c>
      <c r="B21" s="4" t="s">
        <v>126</v>
      </c>
      <c r="C21" s="5">
        <v>802000</v>
      </c>
      <c r="D21" s="5">
        <v>2008746.1</v>
      </c>
      <c r="E21" s="5">
        <v>1002478.52</v>
      </c>
      <c r="F21" s="5">
        <v>1002478.52</v>
      </c>
      <c r="G21" s="5">
        <v>0</v>
      </c>
    </row>
    <row r="22" spans="1:7" ht="12.75">
      <c r="A22" s="6" t="s">
        <v>137</v>
      </c>
      <c r="B22" s="6" t="s">
        <v>128</v>
      </c>
      <c r="C22" s="7">
        <v>66376.73</v>
      </c>
      <c r="D22" s="7">
        <v>66376.73</v>
      </c>
      <c r="E22" s="7">
        <v>0</v>
      </c>
      <c r="F22" s="7">
        <v>0</v>
      </c>
      <c r="G22" s="7">
        <v>52759.51</v>
      </c>
    </row>
    <row r="23" ht="12.75"/>
    <row r="24" spans="2:7" ht="12.75">
      <c r="B24" s="3" t="s">
        <v>114</v>
      </c>
      <c r="C24" s="3">
        <f>SUM(C20:C22)</f>
        <v>0</v>
      </c>
      <c r="D24" s="3">
        <f>SUM(D20:D22)</f>
        <v>0</v>
      </c>
      <c r="E24" s="3">
        <f>SUM(E20:E22)</f>
        <v>0</v>
      </c>
      <c r="F24" s="3">
        <f>SUM(F20:F22)</f>
        <v>0</v>
      </c>
      <c r="G24" s="3">
        <f>SUM(G20:G22)</f>
        <v>0</v>
      </c>
    </row>
    <row r="27" spans="2:7" ht="12.75">
      <c r="B27" s="3" t="s">
        <v>115</v>
      </c>
      <c r="C27" s="3">
        <f>SUMIF(A4:A24,"&lt;&gt;",C4:C24)</f>
        <v>0</v>
      </c>
      <c r="D27" s="3">
        <f>SUMIF(A4:A24,"&lt;&gt;",D4:D24)</f>
        <v>0</v>
      </c>
      <c r="E27" s="3">
        <f>SUMIF(A4:A24,"&lt;&gt;",E4:E24)</f>
        <v>0</v>
      </c>
      <c r="F27" s="3">
        <f>SUMIF(A4:A24,"&lt;&gt;",F4:F24)</f>
        <v>0</v>
      </c>
      <c r="G27" s="3">
        <f>SUMIF(A4:A24,"&lt;&gt;",G4:G24)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