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<sst xmlns="http://schemas.openxmlformats.org/spreadsheetml/2006/main" count="141" uniqueCount="124">
  <si>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</si>
  <si>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</si>
  <si>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</si>
  <si>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</si>
  <si>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</si>
  <si>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</si>
  <si>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</si>
  <si>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</si>
  <si>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</si>
  <si>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12009  </t>
  </si>
  <si>
    <t>Otras retribuciones básicas.</t>
  </si>
  <si>
    <t xml:space="preserve">12103  </t>
  </si>
  <si>
    <t>Otros complementos.</t>
  </si>
  <si>
    <t xml:space="preserve">16000  </t>
  </si>
  <si>
    <t>Seguridad Social.</t>
  </si>
  <si>
    <t xml:space="preserve">16008  </t>
  </si>
  <si>
    <t>Asistencia médico-farmacéutica.</t>
  </si>
  <si>
    <t xml:space="preserve">16200  </t>
  </si>
  <si>
    <t>Formación y perfeccionamiento del personal.</t>
  </si>
  <si>
    <t xml:space="preserve">16204  </t>
  </si>
  <si>
    <t>Acción social.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</si>
  <si>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</si>
  <si>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</si>
  <si>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</si>
  <si>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</si>
  <si>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</si>
  <si>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203    </t>
  </si>
  <si>
    <t>Arrendamientos de maquinaria, instalaciones y utillaje.</t>
  </si>
  <si>
    <t xml:space="preserve">205    </t>
  </si>
  <si>
    <t>Arrendamientos de mobiliario y enseres.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</si>
  <si>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</si>
  <si>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</si>
  <si>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</si>
  <si>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</si>
  <si>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215    </t>
  </si>
  <si>
    <t>Mobiliario.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</si>
  <si>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</si>
  <si>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</si>
  <si>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</si>
  <si>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</si>
  <si>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</si>
  <si>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</si>
  <si>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</si>
  <si>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</si>
  <si>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</si>
  <si>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</si>
  <si>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</si>
  <si>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</si>
  <si>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</si>
  <si>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</si>
  <si>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</si>
  <si>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</si>
  <si>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22104  </t>
  </si>
  <si>
    <t>Vestuario.</t>
  </si>
  <si>
    <t xml:space="preserve">22106  </t>
  </si>
  <si>
    <t>Productos farmacéuticos y material sanitario.</t>
  </si>
  <si>
    <t xml:space="preserve">22111  </t>
  </si>
  <si>
    <t>Suministros de repuestos de maquinaria, utillaje y elementos de transporte.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</si>
  <si>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</si>
  <si>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</si>
  <si>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</si>
  <si>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</si>
  <si>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</si>
  <si>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</si>
  <si>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22203  </t>
  </si>
  <si>
    <t>Informáticas.</t>
  </si>
  <si>
    <t xml:space="preserve">22299  </t>
  </si>
  <si>
    <t>Otros gastos en comunicaciones.</t>
  </si>
  <si>
    <t xml:space="preserve">223    </t>
  </si>
  <si>
    <t>Transportes.</t>
  </si>
  <si>
    <t xml:space="preserve">224    </t>
  </si>
  <si>
    <t>Primas de seguros.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</si>
  <si>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</si>
  <si>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</si>
  <si>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</si>
  <si>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</si>
  <si>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22699  </t>
  </si>
  <si>
    <t>Otros gastos diversos.</t>
  </si>
  <si>
    <t xml:space="preserve">22700  </t>
  </si>
  <si>
    <t>Limpieza y aseo.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</si>
  <si>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</si>
  <si>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</si>
  <si>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</si>
  <si>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</si>
  <si>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</si>
  <si>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</si>
  <si>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</si>
  <si>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359    </t>
  </si>
  <si>
    <t>Otros gastos financieros.</t>
  </si>
  <si>
    <t xml:space="preserve">TOTAL CAPÍTULO 3 : </t>
  </si>
  <si>
    <t xml:space="preserve">48     </t>
  </si>
  <si>
    <t>A Familias e Instituciones sin fines de lucro.</t>
  </si>
  <si>
    <t xml:space="preserve">TOTAL CAPÍTULO 4 : </t>
  </si>
  <si>
    <t xml:space="preserve">622    </t>
  </si>
  <si>
    <t xml:space="preserve">623    </t>
  </si>
  <si>
    <t xml:space="preserve">625    </t>
  </si>
  <si>
    <t xml:space="preserve">626    </t>
  </si>
  <si>
    <t xml:space="preserve">629    </t>
  </si>
  <si>
    <t>Otras inversiones nuevas asociadas al funcionamiento operativo de los servicios.</t>
  </si>
  <si>
    <t xml:space="preserve">TOTAL CAPÍTULO 6 : </t>
  </si>
  <si>
    <t>TOTALES:</t>
  </si>
  <si>
    <t>BALANCE 361 MINISTERIO - INGRESOS</t>
  </si>
  <si>
    <t>TOTAL DERECHOS RECONOCIDOS</t>
  </si>
  <si>
    <t>RECAUDADO</t>
  </si>
  <si>
    <t xml:space="preserve">342    </t>
  </si>
  <si>
    <t>Servicios educativos.</t>
  </si>
  <si>
    <t xml:space="preserve">399    </t>
  </si>
  <si>
    <t>Otros ingresos diversos.</t>
  </si>
  <si>
    <t xml:space="preserve">40     </t>
  </si>
  <si>
    <t>De la Administración General de la Entidad Local.</t>
  </si>
  <si>
    <t xml:space="preserve">45080  </t>
  </si>
  <si>
    <t>Otras subvenciones corrientes de la Administración General de la Comunidad Autónoma.</t>
  </si>
  <si>
    <t xml:space="preserve">451    </t>
  </si>
  <si>
    <t>De Organismos Autónomos y agencias de las Comunidades Autónomas.</t>
  </si>
  <si>
    <t xml:space="preserve">47     </t>
  </si>
  <si>
    <t>De Empresas privadas.</t>
  </si>
  <si>
    <t>De familias e instituciones sin fines de lucro.</t>
  </si>
  <si>
    <t xml:space="preserve">70     </t>
  </si>
  <si>
    <t xml:space="preserve">TOTAL CAPÍTULO 7 : </t>
  </si>
  <si>
    <t xml:space="preserve">87000  </t>
  </si>
  <si>
    <t>Para gastos generales.</t>
  </si>
  <si>
    <t xml:space="preserve">87010  </t>
  </si>
  <si>
    <t>Para gastos con financiación afectada.</t>
  </si>
  <si>
    <t xml:space="preserve">TOTAL CAPÍTULO 8 :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</si>
</sst>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ht="12.75">
      <c r="A1" s="1" t="s">
        <v>0</v>
      </c>
    </row>
    <row r="2" spans="1:7" ht="12.75">
      <c r="A2" s="1"/>
      <c r="B2" s="1"/>
      <c r="C2" s="1" t="s">
        <v>1</v>
      </c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6" t="s">
        <v>9</v>
      </c>
      <c r="B4" s="6" t="s">
        <v>10</v>
      </c>
      <c r="C4" s="7">
        <v>961352.85</v>
      </c>
      <c r="D4" s="7">
        <v>991352.85</v>
      </c>
      <c r="E4" s="7">
        <v>1093689.27</v>
      </c>
      <c r="F4" s="7">
        <v>1093689.27</v>
      </c>
      <c r="G4" s="7">
        <v>0</v>
      </c>
    </row>
    <row r="5" spans="1:7" ht="12.75">
      <c r="A5" s="4" t="s">
        <v>11</v>
      </c>
      <c r="B5" s="4" t="s">
        <v>12</v>
      </c>
      <c r="C5" s="5">
        <v>1800851.16</v>
      </c>
      <c r="D5" s="5">
        <v>1800851.16</v>
      </c>
      <c r="E5" s="5">
        <v>1680602.88</v>
      </c>
      <c r="F5" s="5">
        <v>1680440.57</v>
      </c>
      <c r="G5" s="5">
        <v>0</v>
      </c>
    </row>
    <row r="6" spans="1:7" ht="12.75">
      <c r="A6" s="6" t="s">
        <v>13</v>
      </c>
      <c r="B6" s="6" t="s">
        <v>14</v>
      </c>
      <c r="C6" s="7">
        <v>691858.93</v>
      </c>
      <c r="D6" s="7">
        <v>701858.93</v>
      </c>
      <c r="E6" s="7">
        <v>708512.69</v>
      </c>
      <c r="F6" s="7">
        <v>642153.07</v>
      </c>
      <c r="G6" s="7">
        <v>60179.32</v>
      </c>
    </row>
    <row r="7" spans="1:7" ht="12.75">
      <c r="A7" s="4" t="s">
        <v>15</v>
      </c>
      <c r="B7" s="4" t="s">
        <v>16</v>
      </c>
      <c r="C7" s="5">
        <v>0</v>
      </c>
      <c r="D7" s="5">
        <v>0</v>
      </c>
      <c r="E7" s="5">
        <v>2422.8</v>
      </c>
      <c r="F7" s="5">
        <v>1210.8</v>
      </c>
      <c r="G7" s="5">
        <v>0</v>
      </c>
    </row>
    <row r="8" spans="1:7" ht="12.75">
      <c r="A8" s="6" t="s">
        <v>17</v>
      </c>
      <c r="B8" s="6" t="s">
        <v>18</v>
      </c>
      <c r="C8" s="7">
        <v>4671.98</v>
      </c>
      <c r="D8" s="7">
        <v>4671.98</v>
      </c>
      <c r="E8" s="7">
        <v>4320.3</v>
      </c>
      <c r="F8" s="7">
        <v>4183.3</v>
      </c>
      <c r="G8" s="7">
        <v>542.95</v>
      </c>
    </row>
    <row r="9" spans="1:7" ht="12.75">
      <c r="A9" s="4" t="s">
        <v>19</v>
      </c>
      <c r="B9" s="4" t="s">
        <v>20</v>
      </c>
      <c r="C9" s="5">
        <v>11119.9</v>
      </c>
      <c r="D9" s="5">
        <v>12876.45</v>
      </c>
      <c r="E9" s="5">
        <v>14511.8</v>
      </c>
      <c r="F9" s="5">
        <v>6848.61</v>
      </c>
      <c r="G9" s="5">
        <v>0</v>
      </c>
    </row>
    <row r="10" spans="1:7" ht="12.75">
      <c r="A10" s="6" t="s">
        <v>21</v>
      </c>
      <c r="B10" s="6" t="s">
        <v>22</v>
      </c>
      <c r="C10" s="7">
        <v>14196.67</v>
      </c>
      <c r="D10" s="7">
        <v>14196.67</v>
      </c>
      <c r="E10" s="7">
        <v>15590.63</v>
      </c>
      <c r="F10" s="7">
        <v>15590.63</v>
      </c>
      <c r="G10" s="7">
        <v>0</v>
      </c>
    </row>
    <row r="11" spans="1:7" ht="12.75">
      <c r="A11" s="4" t="s">
        <v>23</v>
      </c>
      <c r="B11" s="4" t="s">
        <v>24</v>
      </c>
      <c r="C11" s="5">
        <v>58210.07</v>
      </c>
      <c r="D11" s="5">
        <v>58210.07</v>
      </c>
      <c r="E11" s="5">
        <v>53724.28</v>
      </c>
      <c r="F11" s="5">
        <v>46108.99</v>
      </c>
      <c r="G11" s="5">
        <v>7615.29</v>
      </c>
    </row>
    <row r="12" ht="12.75"/>
    <row r="13" spans="2:7" ht="12.75">
      <c r="B13" s="3" t="s">
        <v>25</v>
      </c>
      <c r="C13" s="3">
        <f>SUM(C4:C11)</f>
        <v>0</v>
      </c>
      <c r="D13" s="3">
        <f>SUM(D4:D11)</f>
        <v>0</v>
      </c>
      <c r="E13" s="3">
        <f>SUM(E4:E11)</f>
        <v>0</v>
      </c>
      <c r="F13" s="3">
        <f>SUM(F4:F11)</f>
        <v>0</v>
      </c>
      <c r="G13" s="3">
        <f>SUM(G4:G11)</f>
        <v>0</v>
      </c>
    </row>
    <row r="14" ht="12.75"/>
    <row r="15" spans="1:7" ht="12.75">
      <c r="A15" s="4" t="s">
        <v>26</v>
      </c>
      <c r="B15" s="4" t="s">
        <v>27</v>
      </c>
      <c r="C15" s="5">
        <v>0</v>
      </c>
      <c r="D15" s="5">
        <v>0</v>
      </c>
      <c r="E15" s="5">
        <v>872.86</v>
      </c>
      <c r="F15" s="5">
        <v>872.86</v>
      </c>
      <c r="G15" s="5">
        <v>0</v>
      </c>
    </row>
    <row r="16" spans="1:7" ht="12.75">
      <c r="A16" s="6" t="s">
        <v>28</v>
      </c>
      <c r="B16" s="6" t="s">
        <v>29</v>
      </c>
      <c r="C16" s="7">
        <v>0</v>
      </c>
      <c r="D16" s="7">
        <v>0</v>
      </c>
      <c r="E16" s="7">
        <v>77120.5</v>
      </c>
      <c r="F16" s="7">
        <v>77120.5</v>
      </c>
      <c r="G16" s="7">
        <v>0</v>
      </c>
    </row>
    <row r="17" spans="1:7" ht="12.75">
      <c r="A17" s="4" t="s">
        <v>30</v>
      </c>
      <c r="B17" s="4" t="s">
        <v>31</v>
      </c>
      <c r="C17" s="5">
        <v>2500</v>
      </c>
      <c r="D17" s="5">
        <v>2500</v>
      </c>
      <c r="E17" s="5">
        <v>1597.2</v>
      </c>
      <c r="F17" s="5">
        <v>1597.2</v>
      </c>
      <c r="G17" s="5">
        <v>0</v>
      </c>
    </row>
    <row r="18" spans="1:7" ht="12.75">
      <c r="A18" s="6" t="s">
        <v>32</v>
      </c>
      <c r="B18" s="6" t="s">
        <v>33</v>
      </c>
      <c r="C18" s="7">
        <v>19700</v>
      </c>
      <c r="D18" s="7">
        <v>19700</v>
      </c>
      <c r="E18" s="7">
        <v>20369.29</v>
      </c>
      <c r="F18" s="7">
        <v>20181.74</v>
      </c>
      <c r="G18" s="7">
        <v>0</v>
      </c>
    </row>
    <row r="19" spans="1:7" ht="12.75">
      <c r="A19" s="4" t="s">
        <v>34</v>
      </c>
      <c r="B19" s="4" t="s">
        <v>35</v>
      </c>
      <c r="C19" s="5">
        <v>0</v>
      </c>
      <c r="D19" s="5">
        <v>3023.79</v>
      </c>
      <c r="E19" s="5">
        <v>3561.09</v>
      </c>
      <c r="F19" s="5">
        <v>3561.09</v>
      </c>
      <c r="G19" s="5">
        <v>0</v>
      </c>
    </row>
    <row r="20" spans="1:7" ht="12.75">
      <c r="A20" s="6" t="s">
        <v>36</v>
      </c>
      <c r="B20" s="6" t="s">
        <v>37</v>
      </c>
      <c r="C20" s="7">
        <v>21600</v>
      </c>
      <c r="D20" s="7">
        <v>22250.07</v>
      </c>
      <c r="E20" s="7">
        <v>19759.6</v>
      </c>
      <c r="F20" s="7">
        <v>19353.23</v>
      </c>
      <c r="G20" s="7">
        <v>352.32</v>
      </c>
    </row>
    <row r="21" spans="1:7" ht="12.75">
      <c r="A21" s="4" t="s">
        <v>38</v>
      </c>
      <c r="B21" s="4" t="s">
        <v>39</v>
      </c>
      <c r="C21" s="5">
        <v>9900</v>
      </c>
      <c r="D21" s="5">
        <v>9900</v>
      </c>
      <c r="E21" s="5">
        <v>11666.81</v>
      </c>
      <c r="F21" s="5">
        <v>7110.49</v>
      </c>
      <c r="G21" s="5">
        <v>479.95</v>
      </c>
    </row>
    <row r="22" spans="1:7" ht="12.75">
      <c r="A22" s="6" t="s">
        <v>40</v>
      </c>
      <c r="B22" s="6" t="s">
        <v>41</v>
      </c>
      <c r="C22" s="7">
        <v>6300</v>
      </c>
      <c r="D22" s="7">
        <v>6300</v>
      </c>
      <c r="E22" s="7">
        <v>7751.48</v>
      </c>
      <c r="F22" s="7">
        <v>7450.09</v>
      </c>
      <c r="G22" s="7">
        <v>0</v>
      </c>
    </row>
    <row r="23" spans="1:7" ht="12.75">
      <c r="A23" s="4" t="s">
        <v>42</v>
      </c>
      <c r="B23" s="4" t="s">
        <v>43</v>
      </c>
      <c r="C23" s="5">
        <v>2100</v>
      </c>
      <c r="D23" s="5">
        <v>2100</v>
      </c>
      <c r="E23" s="5">
        <v>154</v>
      </c>
      <c r="F23" s="5">
        <v>154</v>
      </c>
      <c r="G23" s="5">
        <v>0</v>
      </c>
    </row>
    <row r="24" spans="1:7" ht="12.75">
      <c r="A24" s="6" t="s">
        <v>44</v>
      </c>
      <c r="B24" s="6" t="s">
        <v>45</v>
      </c>
      <c r="C24" s="7">
        <v>1200</v>
      </c>
      <c r="D24" s="7">
        <v>1200</v>
      </c>
      <c r="E24" s="7">
        <v>388.49</v>
      </c>
      <c r="F24" s="7">
        <v>388.49</v>
      </c>
      <c r="G24" s="7">
        <v>0</v>
      </c>
    </row>
    <row r="25" spans="1:7" ht="12.75">
      <c r="A25" s="4" t="s">
        <v>46</v>
      </c>
      <c r="B25" s="4" t="s">
        <v>47</v>
      </c>
      <c r="C25" s="5">
        <v>26500</v>
      </c>
      <c r="D25" s="5">
        <v>31975.08</v>
      </c>
      <c r="E25" s="5">
        <v>31870.21</v>
      </c>
      <c r="F25" s="5">
        <v>31870.21</v>
      </c>
      <c r="G25" s="5">
        <v>2362.9</v>
      </c>
    </row>
    <row r="26" spans="1:7" ht="12.75">
      <c r="A26" s="6" t="s">
        <v>48</v>
      </c>
      <c r="B26" s="6" t="s">
        <v>49</v>
      </c>
      <c r="C26" s="7">
        <v>1350</v>
      </c>
      <c r="D26" s="7">
        <v>1350</v>
      </c>
      <c r="E26" s="7">
        <v>2286.03</v>
      </c>
      <c r="F26" s="7">
        <v>2286.03</v>
      </c>
      <c r="G26" s="7">
        <v>0</v>
      </c>
    </row>
    <row r="27" spans="1:7" ht="12.75">
      <c r="A27" s="4" t="s">
        <v>50</v>
      </c>
      <c r="B27" s="4" t="s">
        <v>51</v>
      </c>
      <c r="C27" s="5">
        <v>8100</v>
      </c>
      <c r="D27" s="5">
        <v>8100</v>
      </c>
      <c r="E27" s="5">
        <v>6631.61</v>
      </c>
      <c r="F27" s="5">
        <v>5660.41</v>
      </c>
      <c r="G27" s="5">
        <v>0</v>
      </c>
    </row>
    <row r="28" spans="1:7" ht="12.75">
      <c r="A28" s="6" t="s">
        <v>52</v>
      </c>
      <c r="B28" s="6" t="s">
        <v>53</v>
      </c>
      <c r="C28" s="7">
        <v>12000</v>
      </c>
      <c r="D28" s="7">
        <v>18243.6</v>
      </c>
      <c r="E28" s="7">
        <v>9287.18</v>
      </c>
      <c r="F28" s="7">
        <v>8967.13</v>
      </c>
      <c r="G28" s="7">
        <v>890.03</v>
      </c>
    </row>
    <row r="29" spans="1:7" ht="12.75">
      <c r="A29" s="4" t="s">
        <v>54</v>
      </c>
      <c r="B29" s="4" t="s">
        <v>55</v>
      </c>
      <c r="C29" s="5">
        <v>0</v>
      </c>
      <c r="D29" s="5">
        <v>0</v>
      </c>
      <c r="E29" s="5">
        <v>217.8</v>
      </c>
      <c r="F29" s="5">
        <v>217.8</v>
      </c>
      <c r="G29" s="5">
        <v>0</v>
      </c>
    </row>
    <row r="30" spans="1:7" ht="12.75">
      <c r="A30" s="6" t="s">
        <v>56</v>
      </c>
      <c r="B30" s="6" t="s">
        <v>57</v>
      </c>
      <c r="C30" s="7">
        <v>1500</v>
      </c>
      <c r="D30" s="7">
        <v>1500</v>
      </c>
      <c r="E30" s="7">
        <v>1967.24</v>
      </c>
      <c r="F30" s="7">
        <v>1639.16</v>
      </c>
      <c r="G30" s="7">
        <v>17.85</v>
      </c>
    </row>
    <row r="31" spans="1:7" ht="12.75">
      <c r="A31" s="4" t="s">
        <v>58</v>
      </c>
      <c r="B31" s="4" t="s">
        <v>59</v>
      </c>
      <c r="C31" s="5">
        <v>1200</v>
      </c>
      <c r="D31" s="5">
        <v>1200</v>
      </c>
      <c r="E31" s="5">
        <v>5834.18</v>
      </c>
      <c r="F31" s="5">
        <v>5432.47</v>
      </c>
      <c r="G31" s="5">
        <v>0</v>
      </c>
    </row>
    <row r="32" spans="1:7" ht="12.75">
      <c r="A32" s="6" t="s">
        <v>60</v>
      </c>
      <c r="B32" s="6" t="s">
        <v>61</v>
      </c>
      <c r="C32" s="7">
        <v>5200</v>
      </c>
      <c r="D32" s="7">
        <v>5517.21</v>
      </c>
      <c r="E32" s="7">
        <v>3677.34</v>
      </c>
      <c r="F32" s="7">
        <v>3207.74</v>
      </c>
      <c r="G32" s="7">
        <v>450.62</v>
      </c>
    </row>
    <row r="33" spans="1:7" ht="12.75">
      <c r="A33" s="4" t="s">
        <v>62</v>
      </c>
      <c r="B33" s="4" t="s">
        <v>63</v>
      </c>
      <c r="C33" s="5">
        <v>1200</v>
      </c>
      <c r="D33" s="5">
        <v>1200</v>
      </c>
      <c r="E33" s="5">
        <v>315.34</v>
      </c>
      <c r="F33" s="5">
        <v>234.65</v>
      </c>
      <c r="G33" s="5">
        <v>50.62</v>
      </c>
    </row>
    <row r="34" spans="1:7" ht="12.75">
      <c r="A34" s="6" t="s">
        <v>64</v>
      </c>
      <c r="B34" s="6" t="s">
        <v>65</v>
      </c>
      <c r="C34" s="7">
        <v>0</v>
      </c>
      <c r="D34" s="7">
        <v>68.31</v>
      </c>
      <c r="E34" s="7">
        <v>68.31</v>
      </c>
      <c r="F34" s="7">
        <v>68.31</v>
      </c>
      <c r="G34" s="7">
        <v>136.62</v>
      </c>
    </row>
    <row r="35" spans="1:7" ht="12.75">
      <c r="A35" s="4" t="s">
        <v>66</v>
      </c>
      <c r="B35" s="4" t="s">
        <v>67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ht="12.75">
      <c r="A36" s="6" t="s">
        <v>68</v>
      </c>
      <c r="B36" s="6" t="s">
        <v>69</v>
      </c>
      <c r="C36" s="7">
        <v>0</v>
      </c>
      <c r="D36" s="7">
        <v>0</v>
      </c>
      <c r="E36" s="7">
        <v>13763.99</v>
      </c>
      <c r="F36" s="7">
        <v>13284.83</v>
      </c>
      <c r="G36" s="7">
        <v>0</v>
      </c>
    </row>
    <row r="37" spans="1:7" ht="12.75">
      <c r="A37" s="4" t="s">
        <v>70</v>
      </c>
      <c r="B37" s="4" t="s">
        <v>71</v>
      </c>
      <c r="C37" s="5">
        <v>900</v>
      </c>
      <c r="D37" s="5">
        <v>900</v>
      </c>
      <c r="E37" s="5">
        <v>0</v>
      </c>
      <c r="F37" s="5">
        <v>0</v>
      </c>
      <c r="G37" s="5">
        <v>0</v>
      </c>
    </row>
    <row r="38" spans="1:7" ht="12.75">
      <c r="A38" s="6" t="s">
        <v>72</v>
      </c>
      <c r="B38" s="6" t="s">
        <v>73</v>
      </c>
      <c r="C38" s="7">
        <v>2100</v>
      </c>
      <c r="D38" s="7">
        <v>2100</v>
      </c>
      <c r="E38" s="7">
        <v>2339.96</v>
      </c>
      <c r="F38" s="7">
        <v>2339.96</v>
      </c>
      <c r="G38" s="7">
        <v>0</v>
      </c>
    </row>
    <row r="39" spans="1:7" ht="12.75">
      <c r="A39" s="4" t="s">
        <v>74</v>
      </c>
      <c r="B39" s="4" t="s">
        <v>75</v>
      </c>
      <c r="C39" s="5">
        <v>4500</v>
      </c>
      <c r="D39" s="5">
        <v>4500</v>
      </c>
      <c r="E39" s="5">
        <v>10229.82</v>
      </c>
      <c r="F39" s="5">
        <v>8405.62</v>
      </c>
      <c r="G39" s="5">
        <v>79.86</v>
      </c>
    </row>
    <row r="40" spans="1:7" ht="12.75">
      <c r="A40" s="6" t="s">
        <v>76</v>
      </c>
      <c r="B40" s="6" t="s">
        <v>77</v>
      </c>
      <c r="C40" s="7">
        <v>823882.14</v>
      </c>
      <c r="D40" s="7">
        <v>831882.14</v>
      </c>
      <c r="E40" s="7">
        <v>353851.18</v>
      </c>
      <c r="F40" s="7">
        <v>353614.07</v>
      </c>
      <c r="G40" s="7">
        <v>465.81</v>
      </c>
    </row>
    <row r="41" spans="1:7" ht="12.75">
      <c r="A41" s="4" t="s">
        <v>78</v>
      </c>
      <c r="B41" s="4" t="s">
        <v>79</v>
      </c>
      <c r="C41" s="5">
        <v>138000</v>
      </c>
      <c r="D41" s="5">
        <v>138000</v>
      </c>
      <c r="E41" s="5">
        <v>146428.65</v>
      </c>
      <c r="F41" s="5">
        <v>118098.27</v>
      </c>
      <c r="G41" s="5">
        <v>9661.39</v>
      </c>
    </row>
    <row r="42" spans="1:7" ht="12.75">
      <c r="A42" s="6" t="s">
        <v>80</v>
      </c>
      <c r="B42" s="6" t="s">
        <v>81</v>
      </c>
      <c r="C42" s="7">
        <v>2400</v>
      </c>
      <c r="D42" s="7">
        <v>4900</v>
      </c>
      <c r="E42" s="7">
        <v>5403.67</v>
      </c>
      <c r="F42" s="7">
        <v>5224.11</v>
      </c>
      <c r="G42" s="7">
        <v>987.5</v>
      </c>
    </row>
    <row r="43" spans="1:7" ht="12.75">
      <c r="A43" s="4" t="s">
        <v>82</v>
      </c>
      <c r="B43" s="4" t="s">
        <v>83</v>
      </c>
      <c r="C43" s="5">
        <v>101950</v>
      </c>
      <c r="D43" s="5">
        <v>117194.5</v>
      </c>
      <c r="E43" s="5">
        <v>212143.05</v>
      </c>
      <c r="F43" s="5">
        <v>203466.27</v>
      </c>
      <c r="G43" s="5">
        <v>2947.56</v>
      </c>
    </row>
    <row r="44" spans="1:7" ht="12.75">
      <c r="A44" s="6" t="s">
        <v>84</v>
      </c>
      <c r="B44" s="6" t="s">
        <v>85</v>
      </c>
      <c r="C44" s="7">
        <v>5100</v>
      </c>
      <c r="D44" s="7">
        <v>5100</v>
      </c>
      <c r="E44" s="7">
        <v>5921.14</v>
      </c>
      <c r="F44" s="7">
        <v>4944.62</v>
      </c>
      <c r="G44" s="7">
        <v>34.98</v>
      </c>
    </row>
    <row r="45" ht="12.75"/>
    <row r="46" spans="2:7" ht="12.75">
      <c r="B46" s="3" t="s">
        <v>86</v>
      </c>
      <c r="C46" s="3">
        <f>SUM(C14:C44)</f>
        <v>0</v>
      </c>
      <c r="D46" s="3">
        <f>SUM(D14:D44)</f>
        <v>0</v>
      </c>
      <c r="E46" s="3">
        <f>SUM(E14:E44)</f>
        <v>0</v>
      </c>
      <c r="F46" s="3">
        <f>SUM(F14:F44)</f>
        <v>0</v>
      </c>
      <c r="G46" s="3">
        <f>SUM(G14:G44)</f>
        <v>0</v>
      </c>
    </row>
    <row r="47" ht="12.75"/>
    <row r="48" spans="1:7" ht="12.75">
      <c r="A48" s="6" t="s">
        <v>87</v>
      </c>
      <c r="B48" s="6" t="s">
        <v>88</v>
      </c>
      <c r="C48" s="7">
        <v>0</v>
      </c>
      <c r="D48" s="7">
        <v>405</v>
      </c>
      <c r="E48" s="7">
        <v>179.25</v>
      </c>
      <c r="F48" s="7">
        <v>179.25</v>
      </c>
      <c r="G48" s="7">
        <v>0</v>
      </c>
    </row>
    <row r="49" ht="12.75"/>
    <row r="50" spans="2:7" ht="12.75">
      <c r="B50" s="3" t="s">
        <v>89</v>
      </c>
      <c r="C50" s="3">
        <f>SUM(C47:C48)</f>
        <v>0</v>
      </c>
      <c r="D50" s="3">
        <f>SUM(D47:D48)</f>
        <v>0</v>
      </c>
      <c r="E50" s="3">
        <f>SUM(E47:E48)</f>
        <v>0</v>
      </c>
      <c r="F50" s="3">
        <f>SUM(F47:F48)</f>
        <v>0</v>
      </c>
      <c r="G50" s="3">
        <f>SUM(G47:G48)</f>
        <v>0</v>
      </c>
    </row>
    <row r="51" ht="12.75"/>
    <row r="52" spans="1:7" ht="12.75">
      <c r="A52" s="6" t="s">
        <v>90</v>
      </c>
      <c r="B52" s="6" t="s">
        <v>91</v>
      </c>
      <c r="C52" s="7">
        <v>600</v>
      </c>
      <c r="D52" s="7">
        <v>600</v>
      </c>
      <c r="E52" s="7">
        <v>586.71</v>
      </c>
      <c r="F52" s="7">
        <v>0</v>
      </c>
      <c r="G52" s="7">
        <v>0</v>
      </c>
    </row>
    <row r="53" ht="12.75"/>
    <row r="54" spans="2:7" ht="12.75">
      <c r="B54" s="3" t="s">
        <v>92</v>
      </c>
      <c r="C54" s="3">
        <f>SUM(C51:C52)</f>
        <v>0</v>
      </c>
      <c r="D54" s="3">
        <f>SUM(D51:D52)</f>
        <v>0</v>
      </c>
      <c r="E54" s="3">
        <f>SUM(E51:E52)</f>
        <v>0</v>
      </c>
      <c r="F54" s="3">
        <f>SUM(F51:F52)</f>
        <v>0</v>
      </c>
      <c r="G54" s="3">
        <f>SUM(G51:G52)</f>
        <v>0</v>
      </c>
    </row>
    <row r="55" ht="12.75"/>
    <row r="56" spans="1:7" ht="12.75">
      <c r="A56" s="6" t="s">
        <v>93</v>
      </c>
      <c r="B56" s="6" t="s">
        <v>31</v>
      </c>
      <c r="C56" s="7">
        <v>0</v>
      </c>
      <c r="D56" s="7">
        <v>57277</v>
      </c>
      <c r="E56" s="7">
        <v>4135.78</v>
      </c>
      <c r="F56" s="7">
        <v>0</v>
      </c>
      <c r="G56" s="7">
        <v>0</v>
      </c>
    </row>
    <row r="57" spans="1:7" ht="12.75">
      <c r="A57" s="4" t="s">
        <v>94</v>
      </c>
      <c r="B57" s="4" t="s">
        <v>33</v>
      </c>
      <c r="C57" s="5">
        <v>0</v>
      </c>
      <c r="D57" s="5">
        <v>3000</v>
      </c>
      <c r="E57" s="5">
        <v>24170</v>
      </c>
      <c r="F57" s="5">
        <v>17642.65</v>
      </c>
      <c r="G57" s="5">
        <v>0</v>
      </c>
    </row>
    <row r="58" spans="1:7" ht="12.75">
      <c r="A58" s="6" t="s">
        <v>95</v>
      </c>
      <c r="B58" s="6" t="s">
        <v>35</v>
      </c>
      <c r="C58" s="7">
        <v>0</v>
      </c>
      <c r="D58" s="7">
        <v>16000</v>
      </c>
      <c r="E58" s="7">
        <v>26628.26</v>
      </c>
      <c r="F58" s="7">
        <v>19048.26</v>
      </c>
      <c r="G58" s="7">
        <v>0</v>
      </c>
    </row>
    <row r="59" spans="1:7" ht="12.75">
      <c r="A59" s="4" t="s">
        <v>96</v>
      </c>
      <c r="B59" s="4" t="s">
        <v>37</v>
      </c>
      <c r="C59" s="5">
        <v>0</v>
      </c>
      <c r="D59" s="5">
        <v>0</v>
      </c>
      <c r="E59" s="5">
        <v>944.4</v>
      </c>
      <c r="F59" s="5">
        <v>944.4</v>
      </c>
      <c r="G59" s="5">
        <v>0</v>
      </c>
    </row>
    <row r="60" spans="1:7" ht="12.75">
      <c r="A60" s="6" t="s">
        <v>97</v>
      </c>
      <c r="B60" s="6" t="s">
        <v>98</v>
      </c>
      <c r="C60" s="7">
        <v>50500</v>
      </c>
      <c r="D60" s="7">
        <v>50500</v>
      </c>
      <c r="E60" s="7">
        <v>25012.86</v>
      </c>
      <c r="F60" s="7">
        <v>24524.86</v>
      </c>
      <c r="G60" s="7">
        <v>0</v>
      </c>
    </row>
    <row r="61" ht="12.75"/>
    <row r="62" spans="2:7" ht="12.75">
      <c r="B62" s="3" t="s">
        <v>99</v>
      </c>
      <c r="C62" s="3">
        <f>SUM(C55:C60)</f>
        <v>0</v>
      </c>
      <c r="D62" s="3">
        <f>SUM(D55:D60)</f>
        <v>0</v>
      </c>
      <c r="E62" s="3">
        <f>SUM(E55:E60)</f>
        <v>0</v>
      </c>
      <c r="F62" s="3">
        <f>SUM(F55:F60)</f>
        <v>0</v>
      </c>
      <c r="G62" s="3">
        <f>SUM(G55:G60)</f>
        <v>0</v>
      </c>
    </row>
    <row r="65" spans="2:7" ht="12.75">
      <c r="B65" s="3" t="s">
        <v>100</v>
      </c>
      <c r="C65" s="3">
        <f>SUMIF(A4:A62,"&lt;&gt;",C4:C62)</f>
        <v>0</v>
      </c>
      <c r="D65" s="3">
        <f>SUMIF(A4:A62,"&lt;&gt;",D4:D62)</f>
        <v>0</v>
      </c>
      <c r="E65" s="3">
        <f>SUMIF(A4:A62,"&lt;&gt;",E4:E62)</f>
        <v>0</v>
      </c>
      <c r="F65" s="3">
        <f>SUMIF(A4:A62,"&lt;&gt;",F4:F62)</f>
        <v>0</v>
      </c>
      <c r="G65" s="3">
        <f>SUMIF(A4:A62,"&lt;&gt;",G4:G62)</f>
        <v>0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58.57421875" style="0" customWidth="1"/>
    <col min="3" max="7" width="15.57421875" style="0" customWidth="1"/>
  </cols>
  <sheetData>
    <row r="1" ht="12.75">
      <c r="A1" s="1" t="s">
        <v>101</v>
      </c>
    </row>
    <row r="2" spans="1:7" ht="12.75">
      <c r="A2" s="1"/>
      <c r="B2" s="1"/>
      <c r="C2" s="1" t="s">
        <v>1</v>
      </c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102</v>
      </c>
      <c r="F3" s="2" t="s">
        <v>103</v>
      </c>
      <c r="G3" s="2" t="s">
        <v>103</v>
      </c>
    </row>
    <row r="4" spans="1:7" ht="12.75">
      <c r="A4" s="6" t="s">
        <v>104</v>
      </c>
      <c r="B4" s="6" t="s">
        <v>105</v>
      </c>
      <c r="C4" s="7">
        <v>968849.99</v>
      </c>
      <c r="D4" s="7">
        <v>968849.99</v>
      </c>
      <c r="E4" s="7">
        <v>988342.35</v>
      </c>
      <c r="F4" s="7">
        <v>986931.65</v>
      </c>
      <c r="G4" s="7">
        <v>6494.6</v>
      </c>
    </row>
    <row r="5" spans="1:7" ht="12.75">
      <c r="A5" s="4" t="s">
        <v>106</v>
      </c>
      <c r="B5" s="4" t="s">
        <v>107</v>
      </c>
      <c r="C5" s="5">
        <v>681680</v>
      </c>
      <c r="D5" s="5">
        <v>681680</v>
      </c>
      <c r="E5" s="5">
        <v>513469.52</v>
      </c>
      <c r="F5" s="5">
        <v>513289.52</v>
      </c>
      <c r="G5" s="5">
        <v>5044.7</v>
      </c>
    </row>
    <row r="6" ht="12.75"/>
    <row r="7" spans="2:7" ht="12.75">
      <c r="B7" s="3" t="s">
        <v>89</v>
      </c>
      <c r="C7" s="3">
        <f>SUM(C4:C5)</f>
        <v>0</v>
      </c>
      <c r="D7" s="3">
        <f>SUM(D4:D5)</f>
        <v>0</v>
      </c>
      <c r="E7" s="3">
        <f>SUM(E4:E5)</f>
        <v>0</v>
      </c>
      <c r="F7" s="3">
        <f>SUM(F4:F5)</f>
        <v>0</v>
      </c>
      <c r="G7" s="3">
        <f>SUM(G4:G5)</f>
        <v>0</v>
      </c>
    </row>
    <row r="8" ht="12.75"/>
    <row r="9" spans="1:7" ht="12.75">
      <c r="A9" s="4" t="s">
        <v>108</v>
      </c>
      <c r="B9" s="4" t="s">
        <v>109</v>
      </c>
      <c r="C9" s="5">
        <v>2432696.07</v>
      </c>
      <c r="D9" s="5">
        <v>2461196.07</v>
      </c>
      <c r="E9" s="5">
        <v>2416782.27</v>
      </c>
      <c r="F9" s="5">
        <v>2198084.99</v>
      </c>
      <c r="G9" s="5">
        <v>63755.73</v>
      </c>
    </row>
    <row r="10" spans="1:7" ht="12.75">
      <c r="A10" s="6" t="s">
        <v>110</v>
      </c>
      <c r="B10" s="6" t="s">
        <v>111</v>
      </c>
      <c r="C10" s="7">
        <v>525721.5</v>
      </c>
      <c r="D10" s="7">
        <v>525721.5</v>
      </c>
      <c r="E10" s="7">
        <v>586990.97</v>
      </c>
      <c r="F10" s="7">
        <v>0</v>
      </c>
      <c r="G10" s="7">
        <v>580357.5</v>
      </c>
    </row>
    <row r="11" spans="1:7" ht="12.75">
      <c r="A11" s="4" t="s">
        <v>112</v>
      </c>
      <c r="B11" s="4" t="s">
        <v>113</v>
      </c>
      <c r="C11" s="5">
        <v>15000</v>
      </c>
      <c r="D11" s="5">
        <v>15000</v>
      </c>
      <c r="E11" s="5">
        <v>22516.15</v>
      </c>
      <c r="F11" s="5">
        <v>22516.15</v>
      </c>
      <c r="G11" s="5">
        <v>0</v>
      </c>
    </row>
    <row r="12" spans="1:7" ht="12.75">
      <c r="A12" s="6" t="s">
        <v>114</v>
      </c>
      <c r="B12" s="6" t="s">
        <v>115</v>
      </c>
      <c r="C12" s="7">
        <v>600</v>
      </c>
      <c r="D12" s="7">
        <v>600</v>
      </c>
      <c r="E12" s="7">
        <v>0</v>
      </c>
      <c r="F12" s="7">
        <v>0</v>
      </c>
      <c r="G12" s="7">
        <v>0</v>
      </c>
    </row>
    <row r="13" spans="1:7" ht="12.75">
      <c r="A13" s="4" t="s">
        <v>90</v>
      </c>
      <c r="B13" s="4" t="s">
        <v>116</v>
      </c>
      <c r="C13" s="5">
        <v>117496.14</v>
      </c>
      <c r="D13" s="5">
        <v>117496.14</v>
      </c>
      <c r="E13" s="5">
        <v>77680.26</v>
      </c>
      <c r="F13" s="5">
        <v>77680.26</v>
      </c>
      <c r="G13" s="5">
        <v>0</v>
      </c>
    </row>
    <row r="14" ht="12.75"/>
    <row r="15" spans="2:7" ht="12.75">
      <c r="B15" s="3" t="s">
        <v>92</v>
      </c>
      <c r="C15" s="3">
        <f>SUM(C8:C13)</f>
        <v>0</v>
      </c>
      <c r="D15" s="3">
        <f>SUM(D8:D13)</f>
        <v>0</v>
      </c>
      <c r="E15" s="3">
        <f>SUM(E8:E13)</f>
        <v>0</v>
      </c>
      <c r="F15" s="3">
        <f>SUM(F8:F13)</f>
        <v>0</v>
      </c>
      <c r="G15" s="3">
        <f>SUM(G8:G13)</f>
        <v>0</v>
      </c>
    </row>
    <row r="16" ht="12.75"/>
    <row r="17" spans="1:7" ht="12.75">
      <c r="A17" s="4" t="s">
        <v>117</v>
      </c>
      <c r="B17" s="4" t="s">
        <v>109</v>
      </c>
      <c r="C17" s="5">
        <v>50500</v>
      </c>
      <c r="D17" s="5">
        <v>50500</v>
      </c>
      <c r="E17" s="5">
        <v>50500</v>
      </c>
      <c r="F17" s="5">
        <v>36460.1</v>
      </c>
      <c r="G17" s="5">
        <v>0</v>
      </c>
    </row>
    <row r="18" ht="12.75"/>
    <row r="19" spans="2:7" ht="12.75">
      <c r="B19" s="3" t="s">
        <v>118</v>
      </c>
      <c r="C19" s="3">
        <f>SUM(C16:C17)</f>
        <v>0</v>
      </c>
      <c r="D19" s="3">
        <f>SUM(D16:D17)</f>
        <v>0</v>
      </c>
      <c r="E19" s="3">
        <f>SUM(E16:E17)</f>
        <v>0</v>
      </c>
      <c r="F19" s="3">
        <f>SUM(F16:F17)</f>
        <v>0</v>
      </c>
      <c r="G19" s="3">
        <f>SUM(G16:G17)</f>
        <v>0</v>
      </c>
    </row>
    <row r="20" ht="12.75"/>
    <row r="21" spans="1:7" ht="12.75">
      <c r="A21" s="4" t="s">
        <v>119</v>
      </c>
      <c r="B21" s="4" t="s">
        <v>120</v>
      </c>
      <c r="C21" s="5">
        <v>0</v>
      </c>
      <c r="D21" s="5">
        <v>14779.11</v>
      </c>
      <c r="E21" s="5">
        <v>0</v>
      </c>
      <c r="F21" s="5">
        <v>0</v>
      </c>
      <c r="G21" s="5">
        <v>0</v>
      </c>
    </row>
    <row r="22" spans="1:7" ht="12.75">
      <c r="A22" s="6" t="s">
        <v>121</v>
      </c>
      <c r="B22" s="6" t="s">
        <v>122</v>
      </c>
      <c r="C22" s="7">
        <v>0</v>
      </c>
      <c r="D22" s="7">
        <v>116682</v>
      </c>
      <c r="E22" s="7">
        <v>0</v>
      </c>
      <c r="F22" s="7">
        <v>0</v>
      </c>
      <c r="G22" s="7">
        <v>0</v>
      </c>
    </row>
    <row r="23" ht="12.75"/>
    <row r="24" spans="2:7" ht="12.75">
      <c r="B24" s="3" t="s">
        <v>123</v>
      </c>
      <c r="C24" s="3">
        <f>SUM(C20:C22)</f>
        <v>0</v>
      </c>
      <c r="D24" s="3">
        <f>SUM(D20:D22)</f>
        <v>0</v>
      </c>
      <c r="E24" s="3">
        <f>SUM(E20:E22)</f>
        <v>0</v>
      </c>
      <c r="F24" s="3">
        <f>SUM(F20:F22)</f>
        <v>0</v>
      </c>
      <c r="G24" s="3">
        <f>SUM(G20:G22)</f>
        <v>0</v>
      </c>
    </row>
    <row r="27" spans="2:7" ht="12.75">
      <c r="B27" s="3" t="s">
        <v>100</v>
      </c>
      <c r="C27" s="3">
        <f>SUMIF(A4:A24,"&lt;&gt;",C4:C24)</f>
        <v>0</v>
      </c>
      <c r="D27" s="3">
        <f>SUMIF(A4:A24,"&lt;&gt;",D4:D24)</f>
        <v>0</v>
      </c>
      <c r="E27" s="3">
        <f>SUMIF(A4:A24,"&lt;&gt;",E4:E24)</f>
        <v>0</v>
      </c>
      <c r="F27" s="3">
        <f>SUMIF(A4:A24,"&lt;&gt;",F4:F24)</f>
        <v>0</v>
      </c>
      <c r="G27" s="3">
        <f>SUMIF(A4:A24,"&lt;&gt;",G4:G24)</f>
        <v>0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