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<sst xmlns="http://schemas.openxmlformats.org/spreadsheetml/2006/main" count="330" uniqueCount="296">
  <si>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</si>
  <si>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</si>
  <si>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</si>
  <si>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</si>
  <si>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</si>
  <si>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</si>
  <si>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</si>
  <si>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</si>
  <si>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</si>
  <si>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10001  </t>
  </si>
  <si>
    <t>Otras remuneraciones.</t>
  </si>
  <si>
    <t xml:space="preserve">11002  </t>
  </si>
  <si>
    <t xml:space="preserve">12009  </t>
  </si>
  <si>
    <t>Otras retribuciones básicas.</t>
  </si>
  <si>
    <t xml:space="preserve">12100  </t>
  </si>
  <si>
    <t>Complemento de destino.</t>
  </si>
  <si>
    <t xml:space="preserve">12101  </t>
  </si>
  <si>
    <t>Complemento específico.</t>
  </si>
  <si>
    <t xml:space="preserve">13002  </t>
  </si>
  <si>
    <t xml:space="preserve">131    </t>
  </si>
  <si>
    <t>Laboral temporal.</t>
  </si>
  <si>
    <t xml:space="preserve">150    </t>
  </si>
  <si>
    <t>Productividad.</t>
  </si>
  <si>
    <t xml:space="preserve">16000  </t>
  </si>
  <si>
    <t>Seguridad Social.</t>
  </si>
  <si>
    <t xml:space="preserve">16008  </t>
  </si>
  <si>
    <t>Asistencia médico-farmacéutica.</t>
  </si>
  <si>
    <t xml:space="preserve">16105  </t>
  </si>
  <si>
    <t>Pensiones a cargo de la Entidad local.</t>
  </si>
  <si>
    <t xml:space="preserve">16200  </t>
  </si>
  <si>
    <t>Formación y perfeccionamiento del personal.</t>
  </si>
  <si>
    <t xml:space="preserve">16201  </t>
  </si>
  <si>
    <t>Economatos y comedores.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</si>
  <si>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</si>
  <si>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</si>
  <si>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</si>
  <si>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</si>
  <si>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</si>
  <si>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200    </t>
  </si>
  <si>
    <t>Arrendamientos de terrenos y bienes naturales.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</si>
  <si>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</si>
  <si>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</si>
  <si>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</si>
  <si>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</si>
  <si>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204    </t>
  </si>
  <si>
    <t>Arrendamientos de material de transporte.</t>
  </si>
  <si>
    <t xml:space="preserve">205    </t>
  </si>
  <si>
    <t>Arrendamientos de mobiliario y enseres.</t>
  </si>
  <si>
    <t xml:space="preserve">206    </t>
  </si>
  <si>
    <t>Arrendamientos de equipos para procesos de información.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</si>
  <si>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</si>
  <si>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</si>
  <si>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</si>
  <si>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</si>
  <si>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</si>
  <si>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</si>
  <si>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214    </t>
  </si>
  <si>
    <t>Elementos de transporte.</t>
  </si>
  <si>
    <t xml:space="preserve">215    </t>
  </si>
  <si>
    <t>Mobiliario.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</si>
  <si>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</si>
  <si>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</si>
  <si>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</si>
  <si>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</si>
  <si>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</si>
  <si>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</si>
  <si>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</si>
  <si>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</si>
  <si>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</si>
  <si>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</si>
  <si>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</si>
  <si>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</si>
  <si>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</si>
  <si>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</si>
  <si>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</si>
  <si>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</si>
  <si>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</si>
  <si>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</si>
  <si>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</si>
  <si>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</si>
  <si>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22105  </t>
  </si>
  <si>
    <t>Productos alimenticios.</t>
  </si>
  <si>
    <t xml:space="preserve">22106  </t>
  </si>
  <si>
    <t>Productos farmacéuticos y material sanitario.</t>
  </si>
  <si>
    <t xml:space="preserve">22110  </t>
  </si>
  <si>
    <t>Productos de limpieza y aseo.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</si>
  <si>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</si>
  <si>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</si>
  <si>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</si>
  <si>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</si>
  <si>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</si>
  <si>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</si>
  <si>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22202  </t>
  </si>
  <si>
    <t>Telegráficas.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</si>
  <si>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</si>
  <si>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</si>
  <si>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</si>
  <si>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</si>
  <si>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</si>
  <si>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</si>
  <si>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22500  </t>
  </si>
  <si>
    <t>Tributos estatales.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</si>
  <si>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</si>
  <si>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</si>
  <si>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</si>
  <si>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</si>
  <si>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</si>
  <si>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</si>
  <si>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</si>
  <si>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</si>
  <si>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22606  </t>
  </si>
  <si>
    <t>Reuniones, conferencias y cursos.</t>
  </si>
  <si>
    <t xml:space="preserve">22609  </t>
  </si>
  <si>
    <t>Actividades culturales y deportivas.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</si>
  <si>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</si>
  <si>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</si>
  <si>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</si>
  <si>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</si>
  <si>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</si>
  <si>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</si>
  <si>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</si>
  <si>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</si>
  <si>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</si>
  <si>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</si>
  <si>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</si>
  <si>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</si>
  <si>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</si>
  <si>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310    </t>
  </si>
  <si>
    <t>Intereses.</t>
  </si>
  <si>
    <t xml:space="preserve">359    </t>
  </si>
  <si>
    <t>Otros gastos financieros.</t>
  </si>
  <si>
    <t xml:space="preserve">TOTAL CAPÍTULO 3 : </t>
  </si>
  <si>
    <t xml:space="preserve">41     </t>
  </si>
  <si>
    <t>A Organismos Autónomos de la Entidad Local.</t>
  </si>
  <si>
    <t xml:space="preserve">449    </t>
  </si>
  <si>
    <t>Otras subvenciones a entes públicos y sociedades mercantiles de la Entidad Local.</t>
  </si>
  <si>
    <t xml:space="preserve">463    </t>
  </si>
  <si>
    <t>A Mancomunidades.</t>
  </si>
  <si>
    <t xml:space="preserve">467    </t>
  </si>
  <si>
    <t>A Consorcios.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</si>
  <si>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</si>
  <si>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</si>
  <si>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</si>
  <si>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</si>
  <si>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</si>
  <si>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501    </t>
  </si>
  <si>
    <t>No existe descripcion en BBDD</t>
  </si>
  <si>
    <t xml:space="preserve">TOTAL CAPÍTULO 5 : </t>
  </si>
  <si>
    <t xml:space="preserve">600    </t>
  </si>
  <si>
    <t>Inversiones en terrenos.</t>
  </si>
  <si>
    <t xml:space="preserve">609    </t>
  </si>
  <si>
    <t>Otras inversiones nuevas en infraestructuras y bienes destinados al uso general.</t>
  </si>
  <si>
    <t xml:space="preserve">622    </t>
  </si>
  <si>
    <t xml:space="preserve">623    </t>
  </si>
  <si>
    <t xml:space="preserve">624    </t>
  </si>
  <si>
    <t xml:space="preserve">625    </t>
  </si>
  <si>
    <t xml:space="preserve">626    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</si>
  <si>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</si>
  <si>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</si>
  <si>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</si>
  <si>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</si>
  <si>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648    </t>
  </si>
  <si>
    <t>Cuotas netas de intereses por operaciones de arrendamiento financiero («leasing »).</t>
  </si>
  <si>
    <t xml:space="preserve">682    </t>
  </si>
  <si>
    <t xml:space="preserve">TOTAL CAPÍTULO 6 : </t>
  </si>
  <si>
    <t xml:space="preserve">71     </t>
  </si>
  <si>
    <t xml:space="preserve">74     </t>
  </si>
  <si>
    <t>A entes públicos y sociedades mercantiles de la Entidad local.</t>
  </si>
  <si>
    <t xml:space="preserve">751    </t>
  </si>
  <si>
    <t>A Organismos Autónomos y agencias de las Comunidades Autónomas.</t>
  </si>
  <si>
    <t xml:space="preserve">753    </t>
  </si>
  <si>
    <t>A sociedades mercantiles, entidades públicas empresariales y otros organismos públicos dependientes de las Comunidades Autónomas.</t>
  </si>
  <si>
    <t xml:space="preserve">767    </t>
  </si>
  <si>
    <t xml:space="preserve">77     </t>
  </si>
  <si>
    <t>A empresas privadas.</t>
  </si>
  <si>
    <t xml:space="preserve">78     </t>
  </si>
  <si>
    <t>A familias e instituciones sin fines de lucro.</t>
  </si>
  <si>
    <t xml:space="preserve">TOTAL CAPÍTULO 7 : </t>
  </si>
  <si>
    <t xml:space="preserve">85090  </t>
  </si>
  <si>
    <t>Resto de adquisiciones de acciones dentro del sector público.</t>
  </si>
  <si>
    <t xml:space="preserve">TOTAL CAPÍTULO 8 : </t>
  </si>
  <si>
    <t xml:space="preserve">911    </t>
  </si>
  <si>
    <t>Amortización de préstamos a largo plazo de entes del sector público.</t>
  </si>
  <si>
    <t xml:space="preserve">913    </t>
  </si>
  <si>
    <t>Amortización de préstamos a largo plazo de entes de fuera del sector público.</t>
  </si>
  <si>
    <t xml:space="preserve">TOTAL CAPÍTULO 9 : </t>
  </si>
  <si>
    <t>TOTALES:</t>
  </si>
  <si>
    <t>BALANCE 361 MINISTERIO - INGRESOS</t>
  </si>
  <si>
    <t>TOTAL DERECHOS RECONOCIDOS</t>
  </si>
  <si>
    <t>RECAUDADO</t>
  </si>
  <si>
    <t xml:space="preserve">112    </t>
  </si>
  <si>
    <t>Impuesto sobre Bienes Inmuebles. Bienes Inmuebles de Naturaleza Rústica.</t>
  </si>
  <si>
    <t xml:space="preserve">113    </t>
  </si>
  <si>
    <t>Impuesto sobre Bienes Inmuebles. Bienes inmuebles de Naturaleza Urbana.</t>
  </si>
  <si>
    <t xml:space="preserve">115    </t>
  </si>
  <si>
    <t>Impuesto sobre Vehículos de Tracción Mecánica.</t>
  </si>
  <si>
    <t xml:space="preserve">116    </t>
  </si>
  <si>
    <t>Impuesto sobre Incremento del Valor de los Terrenos de Naturaleza Urbana.</t>
  </si>
  <si>
    <t xml:space="preserve">130    </t>
  </si>
  <si>
    <t>Impuesto sobre Actividades Económicas.</t>
  </si>
  <si>
    <t xml:space="preserve">290    </t>
  </si>
  <si>
    <t>Impuesto sobre construcciones, instalaciones y obras.</t>
  </si>
  <si>
    <t xml:space="preserve">300    </t>
  </si>
  <si>
    <t>Servicio de abastecimiento de agua.</t>
  </si>
  <si>
    <t xml:space="preserve">301    </t>
  </si>
  <si>
    <t>Servicio de alcantarillado.</t>
  </si>
  <si>
    <t xml:space="preserve">302    </t>
  </si>
  <si>
    <t>Servicio de recogida de basuras.</t>
  </si>
  <si>
    <t xml:space="preserve">321    </t>
  </si>
  <si>
    <t>Licencias urbanísticas.</t>
  </si>
  <si>
    <t xml:space="preserve">323    </t>
  </si>
  <si>
    <t>Tasas por otros servicios urbanísticos.</t>
  </si>
  <si>
    <t xml:space="preserve">325    </t>
  </si>
  <si>
    <t>Tasa por expedición de documentos.</t>
  </si>
  <si>
    <t xml:space="preserve">326    </t>
  </si>
  <si>
    <t>Tasa por retirada de vehículos.</t>
  </si>
  <si>
    <t xml:space="preserve">329    </t>
  </si>
  <si>
    <t>Otras tasas por la realización de actividades de competencia local.</t>
  </si>
  <si>
    <t xml:space="preserve">330    </t>
  </si>
  <si>
    <t>Tasa de estacionamiento de vehículos.</t>
  </si>
  <si>
    <t xml:space="preserve">331    </t>
  </si>
  <si>
    <t>Tasa por entrada de vehículos.</t>
  </si>
  <si>
    <t xml:space="preserve">332    </t>
  </si>
  <si>
    <t>Tasa por utilización privativa o aprovechamiento especial por empresas explotadoras de servicios de suministros.</t>
  </si>
  <si>
    <t xml:space="preserve">333    </t>
  </si>
  <si>
    <t>Tasa por utilización privativa o aprovechamiento especial por empresas explotadoras de servicios de telecomunicaciones.</t>
  </si>
  <si>
    <t xml:space="preserve">334    </t>
  </si>
  <si>
    <t>Tasa por apertura de calas y zanjas.</t>
  </si>
  <si>
    <t xml:space="preserve">335    </t>
  </si>
  <si>
    <t>Tasa por ocupación de la vía pública con terrazas.</t>
  </si>
  <si>
    <t xml:space="preserve">339    </t>
  </si>
  <si>
    <t>Otras tasas por utilización privativa del dominio público.</t>
  </si>
  <si>
    <t xml:space="preserve">340    </t>
  </si>
  <si>
    <t>Servicios hospitalarios.</t>
  </si>
  <si>
    <t xml:space="preserve">342    </t>
  </si>
  <si>
    <t>Servicios educativos.</t>
  </si>
  <si>
    <t xml:space="preserve">349    </t>
  </si>
  <si>
    <t>Otros precios públicos.</t>
  </si>
  <si>
    <t xml:space="preserve">350    </t>
  </si>
  <si>
    <t>Para la ejecución de obras.</t>
  </si>
  <si>
    <t xml:space="preserve">389    </t>
  </si>
  <si>
    <t>Otros reintegros de operaciones corrientes.</t>
  </si>
  <si>
    <t xml:space="preserve">39100  </t>
  </si>
  <si>
    <t>Multas por infracciones urbanísticas.</t>
  </si>
  <si>
    <t xml:space="preserve">39120  </t>
  </si>
  <si>
    <t>Multas por infracciones de la Ordenanza de circulación.</t>
  </si>
  <si>
    <t xml:space="preserve">39190  </t>
  </si>
  <si>
    <t>Otras multas y sanciones.</t>
  </si>
  <si>
    <t xml:space="preserve">39211  </t>
  </si>
  <si>
    <t>Recargo de apremio.</t>
  </si>
  <si>
    <t xml:space="preserve">393    </t>
  </si>
  <si>
    <t>Intereses de demora.</t>
  </si>
  <si>
    <t xml:space="preserve">399    </t>
  </si>
  <si>
    <t>Otros ingresos diversos.</t>
  </si>
  <si>
    <t xml:space="preserve">42000  </t>
  </si>
  <si>
    <t>Participación en los Tributos del Estado.</t>
  </si>
  <si>
    <t xml:space="preserve">42090  </t>
  </si>
  <si>
    <t>Otras transferencias corrientes de la Administración General del Estado.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</si>
  <si>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</si>
  <si>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</si>
  <si>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</si>
  <si>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</si>
  <si>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47     </t>
  </si>
  <si>
    <t>De Empresas privadas.</t>
  </si>
  <si>
    <t xml:space="preserve">497    </t>
  </si>
  <si>
    <t>Otras transferencias de la Unión Europea.</t>
  </si>
  <si>
    <t xml:space="preserve">52     </t>
  </si>
  <si>
    <t>Intereses de depósitos.</t>
  </si>
  <si>
    <t xml:space="preserve">53400  </t>
  </si>
  <si>
    <t>De sociedades y entidades dependientes de las entidades locales.</t>
  </si>
  <si>
    <t xml:space="preserve">53410  </t>
  </si>
  <si>
    <t>De sociedades y entidades no dependientes de las entidades locales.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</si>
  <si>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</si>
  <si>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</si>
  <si>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</si>
  <si>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</si>
  <si>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603    </t>
  </si>
  <si>
    <t>Patrimonio público del suelo.</t>
  </si>
  <si>
    <t>Otros terrenos.</t>
  </si>
  <si>
    <t xml:space="preserve">619    </t>
  </si>
  <si>
    <t>De otras inversiones reales.</t>
  </si>
  <si>
    <t xml:space="preserve">680    </t>
  </si>
  <si>
    <t>De ejercicios cerrados.</t>
  </si>
  <si>
    <t xml:space="preserve">719    </t>
  </si>
  <si>
    <t xml:space="preserve">750    </t>
  </si>
  <si>
    <t>De la Administración General de las Comunidades Autónomas.</t>
  </si>
  <si>
    <t xml:space="preserve">75080  </t>
  </si>
  <si>
    <t>Otras transferencias de capital de la Administración General de la Comunidad Autónoma.</t>
  </si>
  <si>
    <t>De sociedades mercantiles, entidades públicas empresariales y otros organismos públicos dependientes de las Comunidades Autónomas.</t>
  </si>
  <si>
    <t xml:space="preserve">761    </t>
  </si>
  <si>
    <t>De familias e instituciones sin fines de lucro.</t>
  </si>
  <si>
    <t xml:space="preserve">791    </t>
  </si>
  <si>
    <t>Del Fondo de Desarrollo Regional.</t>
  </si>
  <si>
    <t xml:space="preserve">870    </t>
  </si>
  <si>
    <t>Remanente de tesorería.</t>
  </si>
  <si>
    <t>Préstamos recibidos a largo plazo de entes de fuera del sector público.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</si>
</sst>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8.57421875" style="0" customWidth="1"/>
    <col min="3" max="7" width="15.57421875" style="0" customWidth="1"/>
  </cols>
  <sheetData>
    <row r="1" ht="12.75">
      <c r="A1" s="1" t="s">
        <v>0</v>
      </c>
    </row>
    <row r="2" spans="1:7" ht="12.75">
      <c r="A2" s="1"/>
      <c r="B2" s="1"/>
      <c r="C2" s="1" t="s">
        <v>1</v>
      </c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6" t="s">
        <v>9</v>
      </c>
      <c r="B4" s="6" t="s">
        <v>10</v>
      </c>
      <c r="C4" s="7">
        <v>1482462.85</v>
      </c>
      <c r="D4" s="7">
        <v>1482462.85</v>
      </c>
      <c r="E4" s="7">
        <v>1087882.54</v>
      </c>
      <c r="F4" s="7">
        <v>1087882.54</v>
      </c>
      <c r="G4" s="7">
        <v>0</v>
      </c>
    </row>
    <row r="5" spans="1:7" ht="12.75">
      <c r="A5" s="4" t="s">
        <v>11</v>
      </c>
      <c r="B5" s="4" t="s">
        <v>10</v>
      </c>
      <c r="C5" s="5">
        <v>930677.87</v>
      </c>
      <c r="D5" s="5">
        <v>930677.87</v>
      </c>
      <c r="E5" s="5">
        <v>653190.39</v>
      </c>
      <c r="F5" s="5">
        <v>653190.39</v>
      </c>
      <c r="G5" s="5">
        <v>0</v>
      </c>
    </row>
    <row r="6" spans="1:7" ht="12.75">
      <c r="A6" s="6" t="s">
        <v>12</v>
      </c>
      <c r="B6" s="6" t="s">
        <v>13</v>
      </c>
      <c r="C6" s="7">
        <v>19451599.52</v>
      </c>
      <c r="D6" s="7">
        <v>19451599.52</v>
      </c>
      <c r="E6" s="7">
        <v>12866247.28</v>
      </c>
      <c r="F6" s="7">
        <v>12866247.28</v>
      </c>
      <c r="G6" s="7">
        <v>0</v>
      </c>
    </row>
    <row r="7" spans="1:7" ht="12.75">
      <c r="A7" s="4" t="s">
        <v>14</v>
      </c>
      <c r="B7" s="4" t="s">
        <v>15</v>
      </c>
      <c r="C7" s="5">
        <v>33140394.41</v>
      </c>
      <c r="D7" s="5">
        <v>33140394.41</v>
      </c>
      <c r="E7" s="5">
        <v>24070854.6</v>
      </c>
      <c r="F7" s="5">
        <v>24070854.6</v>
      </c>
      <c r="G7" s="5">
        <v>0</v>
      </c>
    </row>
    <row r="8" spans="1:7" ht="12.75">
      <c r="A8" s="6" t="s">
        <v>16</v>
      </c>
      <c r="B8" s="6" t="s">
        <v>17</v>
      </c>
      <c r="C8" s="7">
        <v>1831243.4</v>
      </c>
      <c r="D8" s="7">
        <v>1831243.4</v>
      </c>
      <c r="E8" s="7">
        <v>1463708.49</v>
      </c>
      <c r="F8" s="7">
        <v>1463708.49</v>
      </c>
      <c r="G8" s="7">
        <v>0</v>
      </c>
    </row>
    <row r="9" spans="1:7" ht="12.75">
      <c r="A9" s="4" t="s">
        <v>18</v>
      </c>
      <c r="B9" s="4" t="s">
        <v>10</v>
      </c>
      <c r="C9" s="5">
        <v>70936.57</v>
      </c>
      <c r="D9" s="5">
        <v>70936.57</v>
      </c>
      <c r="E9" s="5">
        <v>116513.37</v>
      </c>
      <c r="F9" s="5">
        <v>116513.37</v>
      </c>
      <c r="G9" s="5">
        <v>0</v>
      </c>
    </row>
    <row r="10" spans="1:7" ht="12.75">
      <c r="A10" s="6" t="s">
        <v>19</v>
      </c>
      <c r="B10" s="6" t="s">
        <v>20</v>
      </c>
      <c r="C10" s="7">
        <v>0</v>
      </c>
      <c r="D10" s="7">
        <v>158941.22</v>
      </c>
      <c r="E10" s="7">
        <v>343922.35</v>
      </c>
      <c r="F10" s="7">
        <v>343922.35</v>
      </c>
      <c r="G10" s="7">
        <v>0</v>
      </c>
    </row>
    <row r="11" spans="1:7" ht="12.75">
      <c r="A11" s="4" t="s">
        <v>21</v>
      </c>
      <c r="B11" s="4" t="s">
        <v>22</v>
      </c>
      <c r="C11" s="5">
        <v>0</v>
      </c>
      <c r="D11" s="5">
        <v>0</v>
      </c>
      <c r="E11" s="5">
        <v>358.21</v>
      </c>
      <c r="F11" s="5">
        <v>358.21</v>
      </c>
      <c r="G11" s="5">
        <v>0</v>
      </c>
    </row>
    <row r="12" spans="1:7" ht="12.75">
      <c r="A12" s="6" t="s">
        <v>23</v>
      </c>
      <c r="B12" s="6" t="s">
        <v>24</v>
      </c>
      <c r="C12" s="7">
        <v>15599325.03</v>
      </c>
      <c r="D12" s="7">
        <v>15645208.02</v>
      </c>
      <c r="E12" s="7">
        <v>8386885.37</v>
      </c>
      <c r="F12" s="7">
        <v>8386885.37</v>
      </c>
      <c r="G12" s="7">
        <v>1267278.77</v>
      </c>
    </row>
    <row r="13" spans="1:7" ht="12.75">
      <c r="A13" s="4" t="s">
        <v>25</v>
      </c>
      <c r="B13" s="4" t="s">
        <v>26</v>
      </c>
      <c r="C13" s="5">
        <v>0</v>
      </c>
      <c r="D13" s="5">
        <v>0</v>
      </c>
      <c r="E13" s="5">
        <v>498.19</v>
      </c>
      <c r="F13" s="5">
        <v>498.19</v>
      </c>
      <c r="G13" s="5">
        <v>837.5</v>
      </c>
    </row>
    <row r="14" spans="1:7" ht="12.75">
      <c r="A14" s="6" t="s">
        <v>27</v>
      </c>
      <c r="B14" s="6" t="s">
        <v>28</v>
      </c>
      <c r="C14" s="7">
        <v>38000</v>
      </c>
      <c r="D14" s="7">
        <v>38000</v>
      </c>
      <c r="E14" s="7">
        <v>13918.25</v>
      </c>
      <c r="F14" s="7">
        <v>13918.25</v>
      </c>
      <c r="G14" s="7">
        <v>0</v>
      </c>
    </row>
    <row r="15" spans="1:7" ht="12.75">
      <c r="A15" s="4" t="s">
        <v>29</v>
      </c>
      <c r="B15" s="4" t="s">
        <v>30</v>
      </c>
      <c r="C15" s="5">
        <v>123874</v>
      </c>
      <c r="D15" s="5">
        <v>123874</v>
      </c>
      <c r="E15" s="5">
        <v>49167.45</v>
      </c>
      <c r="F15" s="5">
        <v>49167.45</v>
      </c>
      <c r="G15" s="5">
        <v>24853.14</v>
      </c>
    </row>
    <row r="16" spans="1:7" ht="12.75">
      <c r="A16" s="6" t="s">
        <v>31</v>
      </c>
      <c r="B16" s="6" t="s">
        <v>32</v>
      </c>
      <c r="C16" s="7">
        <v>6176</v>
      </c>
      <c r="D16" s="7">
        <v>6176</v>
      </c>
      <c r="E16" s="7">
        <v>5797.07</v>
      </c>
      <c r="F16" s="7">
        <v>5797.07</v>
      </c>
      <c r="G16" s="7">
        <v>1024.64</v>
      </c>
    </row>
    <row r="17" spans="1:7" ht="12.75">
      <c r="A17" s="4" t="s">
        <v>33</v>
      </c>
      <c r="B17" s="4" t="s">
        <v>34</v>
      </c>
      <c r="C17" s="5">
        <v>542536.34</v>
      </c>
      <c r="D17" s="5">
        <v>542536.34</v>
      </c>
      <c r="E17" s="5">
        <v>586467.04</v>
      </c>
      <c r="F17" s="5">
        <v>586467.04</v>
      </c>
      <c r="G17" s="5">
        <v>0</v>
      </c>
    </row>
    <row r="18" spans="1:7" ht="12.75">
      <c r="A18" s="6" t="s">
        <v>35</v>
      </c>
      <c r="B18" s="6" t="s">
        <v>36</v>
      </c>
      <c r="C18" s="7">
        <v>2056418.23</v>
      </c>
      <c r="D18" s="7">
        <v>2132933.19</v>
      </c>
      <c r="E18" s="7">
        <v>1030408.32</v>
      </c>
      <c r="F18" s="7">
        <v>1030408.32</v>
      </c>
      <c r="G18" s="7">
        <v>155475.3</v>
      </c>
    </row>
    <row r="19" ht="12.75"/>
    <row r="20" spans="2:7" ht="12.75">
      <c r="B20" s="3" t="s">
        <v>37</v>
      </c>
      <c r="C20" s="3">
        <f>SUM(C4:C18)</f>
        <v>0</v>
      </c>
      <c r="D20" s="3">
        <f>SUM(D4:D18)</f>
        <v>0</v>
      </c>
      <c r="E20" s="3">
        <f>SUM(E4:E18)</f>
        <v>0</v>
      </c>
      <c r="F20" s="3">
        <f>SUM(F4:F18)</f>
        <v>0</v>
      </c>
      <c r="G20" s="3">
        <f>SUM(G4:G18)</f>
        <v>0</v>
      </c>
    </row>
    <row r="21" ht="12.75"/>
    <row r="22" spans="1:7" ht="12.75">
      <c r="A22" s="6" t="s">
        <v>38</v>
      </c>
      <c r="B22" s="6" t="s">
        <v>39</v>
      </c>
      <c r="C22" s="7">
        <v>50103.01</v>
      </c>
      <c r="D22" s="7">
        <v>50103.01</v>
      </c>
      <c r="E22" s="7">
        <v>31865.84</v>
      </c>
      <c r="F22" s="7">
        <v>31865.84</v>
      </c>
      <c r="G22" s="7">
        <v>15674.2</v>
      </c>
    </row>
    <row r="23" spans="1:7" ht="12.75">
      <c r="A23" s="4" t="s">
        <v>40</v>
      </c>
      <c r="B23" s="4" t="s">
        <v>41</v>
      </c>
      <c r="C23" s="5">
        <v>236757.5</v>
      </c>
      <c r="D23" s="5">
        <v>236757.5</v>
      </c>
      <c r="E23" s="5">
        <v>116339.32</v>
      </c>
      <c r="F23" s="5">
        <v>116339.32</v>
      </c>
      <c r="G23" s="5">
        <v>39451.18</v>
      </c>
    </row>
    <row r="24" spans="1:7" ht="12.75">
      <c r="A24" s="6" t="s">
        <v>42</v>
      </c>
      <c r="B24" s="6" t="s">
        <v>43</v>
      </c>
      <c r="C24" s="7">
        <v>62224.3</v>
      </c>
      <c r="D24" s="7">
        <v>62224.3</v>
      </c>
      <c r="E24" s="7">
        <v>11703.68</v>
      </c>
      <c r="F24" s="7">
        <v>11122.48</v>
      </c>
      <c r="G24" s="7">
        <v>7163.84</v>
      </c>
    </row>
    <row r="25" spans="1:7" ht="12.75">
      <c r="A25" s="4" t="s">
        <v>44</v>
      </c>
      <c r="B25" s="4" t="s">
        <v>45</v>
      </c>
      <c r="C25" s="5">
        <v>162347.32</v>
      </c>
      <c r="D25" s="5">
        <v>140567.32</v>
      </c>
      <c r="E25" s="5">
        <v>78543.76</v>
      </c>
      <c r="F25" s="5">
        <v>78080.77</v>
      </c>
      <c r="G25" s="5">
        <v>1736.35</v>
      </c>
    </row>
    <row r="26" spans="1:7" ht="12.75">
      <c r="A26" s="6" t="s">
        <v>46</v>
      </c>
      <c r="B26" s="6" t="s">
        <v>47</v>
      </c>
      <c r="C26" s="7">
        <v>15500</v>
      </c>
      <c r="D26" s="7">
        <v>15500</v>
      </c>
      <c r="E26" s="7">
        <v>20533.4</v>
      </c>
      <c r="F26" s="7">
        <v>16968.74</v>
      </c>
      <c r="G26" s="7">
        <v>8138.46</v>
      </c>
    </row>
    <row r="27" spans="1:7" ht="12.75">
      <c r="A27" s="4" t="s">
        <v>48</v>
      </c>
      <c r="B27" s="4" t="s">
        <v>49</v>
      </c>
      <c r="C27" s="5">
        <v>90000</v>
      </c>
      <c r="D27" s="5">
        <v>90000</v>
      </c>
      <c r="E27" s="5">
        <v>52500</v>
      </c>
      <c r="F27" s="5">
        <v>52500</v>
      </c>
      <c r="G27" s="5">
        <v>0</v>
      </c>
    </row>
    <row r="28" spans="1:7" ht="12.75">
      <c r="A28" s="6" t="s">
        <v>50</v>
      </c>
      <c r="B28" s="6" t="s">
        <v>51</v>
      </c>
      <c r="C28" s="7">
        <v>32000</v>
      </c>
      <c r="D28" s="7">
        <v>32000</v>
      </c>
      <c r="E28" s="7">
        <v>16897.02</v>
      </c>
      <c r="F28" s="7">
        <v>11314.12</v>
      </c>
      <c r="G28" s="7">
        <v>1380.94</v>
      </c>
    </row>
    <row r="29" spans="1:7" ht="12.75">
      <c r="A29" s="4" t="s">
        <v>52</v>
      </c>
      <c r="B29" s="4" t="s">
        <v>53</v>
      </c>
      <c r="C29" s="5">
        <v>688644.38</v>
      </c>
      <c r="D29" s="5">
        <v>744183.83</v>
      </c>
      <c r="E29" s="5">
        <v>456883.75</v>
      </c>
      <c r="F29" s="5">
        <v>449972.85</v>
      </c>
      <c r="G29" s="5">
        <v>80672.32</v>
      </c>
    </row>
    <row r="30" spans="1:7" ht="12.75">
      <c r="A30" s="6" t="s">
        <v>54</v>
      </c>
      <c r="B30" s="6" t="s">
        <v>55</v>
      </c>
      <c r="C30" s="7">
        <v>1595288.6</v>
      </c>
      <c r="D30" s="7">
        <v>1615794.64</v>
      </c>
      <c r="E30" s="7">
        <v>1229296.21</v>
      </c>
      <c r="F30" s="7">
        <v>1211930.37</v>
      </c>
      <c r="G30" s="7">
        <v>319971.08</v>
      </c>
    </row>
    <row r="31" spans="1:7" ht="12.75">
      <c r="A31" s="4" t="s">
        <v>56</v>
      </c>
      <c r="B31" s="4" t="s">
        <v>57</v>
      </c>
      <c r="C31" s="5">
        <v>107430</v>
      </c>
      <c r="D31" s="5">
        <v>107430</v>
      </c>
      <c r="E31" s="5">
        <v>47353.63</v>
      </c>
      <c r="F31" s="5">
        <v>46388.65</v>
      </c>
      <c r="G31" s="5">
        <v>16175.94</v>
      </c>
    </row>
    <row r="32" spans="1:7" ht="12.75">
      <c r="A32" s="6" t="s">
        <v>58</v>
      </c>
      <c r="B32" s="6" t="s">
        <v>59</v>
      </c>
      <c r="C32" s="7">
        <v>10100</v>
      </c>
      <c r="D32" s="7">
        <v>10100</v>
      </c>
      <c r="E32" s="7">
        <v>3900.96</v>
      </c>
      <c r="F32" s="7">
        <v>3755.76</v>
      </c>
      <c r="G32" s="7">
        <v>5630.33</v>
      </c>
    </row>
    <row r="33" spans="1:7" ht="12.75">
      <c r="A33" s="4" t="s">
        <v>60</v>
      </c>
      <c r="B33" s="4" t="s">
        <v>61</v>
      </c>
      <c r="C33" s="5">
        <v>74462</v>
      </c>
      <c r="D33" s="5">
        <v>74462</v>
      </c>
      <c r="E33" s="5">
        <v>50547.05</v>
      </c>
      <c r="F33" s="5">
        <v>29820.13</v>
      </c>
      <c r="G33" s="5">
        <v>25877.59</v>
      </c>
    </row>
    <row r="34" spans="1:7" ht="12.75">
      <c r="A34" s="6" t="s">
        <v>62</v>
      </c>
      <c r="B34" s="6" t="s">
        <v>63</v>
      </c>
      <c r="C34" s="7">
        <v>863379.5</v>
      </c>
      <c r="D34" s="7">
        <v>863379.5</v>
      </c>
      <c r="E34" s="7">
        <v>575894</v>
      </c>
      <c r="F34" s="7">
        <v>575894</v>
      </c>
      <c r="G34" s="7">
        <v>207451.44</v>
      </c>
    </row>
    <row r="35" spans="1:7" ht="12.75">
      <c r="A35" s="4" t="s">
        <v>64</v>
      </c>
      <c r="B35" s="4" t="s">
        <v>65</v>
      </c>
      <c r="C35" s="5">
        <v>366755.78</v>
      </c>
      <c r="D35" s="5">
        <v>366755.78</v>
      </c>
      <c r="E35" s="5">
        <v>205468.25</v>
      </c>
      <c r="F35" s="5">
        <v>192009.78</v>
      </c>
      <c r="G35" s="5">
        <v>58044.15</v>
      </c>
    </row>
    <row r="36" spans="1:7" ht="12.75">
      <c r="A36" s="6" t="s">
        <v>66</v>
      </c>
      <c r="B36" s="6" t="s">
        <v>67</v>
      </c>
      <c r="C36" s="7">
        <v>64627.7</v>
      </c>
      <c r="D36" s="7">
        <v>64627.7</v>
      </c>
      <c r="E36" s="7">
        <v>59224</v>
      </c>
      <c r="F36" s="7">
        <v>58918.61</v>
      </c>
      <c r="G36" s="7">
        <v>24496.32</v>
      </c>
    </row>
    <row r="37" spans="1:7" ht="12.75">
      <c r="A37" s="4" t="s">
        <v>68</v>
      </c>
      <c r="B37" s="4" t="s">
        <v>69</v>
      </c>
      <c r="C37" s="5">
        <v>278643.86</v>
      </c>
      <c r="D37" s="5">
        <v>278643.86</v>
      </c>
      <c r="E37" s="5">
        <v>179292.03</v>
      </c>
      <c r="F37" s="5">
        <v>178303.12</v>
      </c>
      <c r="G37" s="5">
        <v>38856.07</v>
      </c>
    </row>
    <row r="38" spans="1:7" ht="12.75">
      <c r="A38" s="6" t="s">
        <v>70</v>
      </c>
      <c r="B38" s="6" t="s">
        <v>71</v>
      </c>
      <c r="C38" s="7">
        <v>3326247.59</v>
      </c>
      <c r="D38" s="7">
        <v>3326247.59</v>
      </c>
      <c r="E38" s="7">
        <v>1964274.59</v>
      </c>
      <c r="F38" s="7">
        <v>1962198.01</v>
      </c>
      <c r="G38" s="7">
        <v>485859.27</v>
      </c>
    </row>
    <row r="39" spans="1:7" ht="12.75">
      <c r="A39" s="4" t="s">
        <v>72</v>
      </c>
      <c r="B39" s="4" t="s">
        <v>73</v>
      </c>
      <c r="C39" s="5">
        <v>4106253</v>
      </c>
      <c r="D39" s="5">
        <v>4106253</v>
      </c>
      <c r="E39" s="5">
        <v>2731580.88</v>
      </c>
      <c r="F39" s="5">
        <v>2021740.22</v>
      </c>
      <c r="G39" s="5">
        <v>679954.99</v>
      </c>
    </row>
    <row r="40" spans="1:7" ht="12.75">
      <c r="A40" s="6" t="s">
        <v>74</v>
      </c>
      <c r="B40" s="6" t="s">
        <v>75</v>
      </c>
      <c r="C40" s="7">
        <v>580845.82</v>
      </c>
      <c r="D40" s="7">
        <v>580845.82</v>
      </c>
      <c r="E40" s="7">
        <v>283066.28</v>
      </c>
      <c r="F40" s="7">
        <v>283066.28</v>
      </c>
      <c r="G40" s="7">
        <v>13073.47</v>
      </c>
    </row>
    <row r="41" spans="1:7" ht="12.75">
      <c r="A41" s="4" t="s">
        <v>76</v>
      </c>
      <c r="B41" s="4" t="s">
        <v>77</v>
      </c>
      <c r="C41" s="5">
        <v>311027</v>
      </c>
      <c r="D41" s="5">
        <v>311027</v>
      </c>
      <c r="E41" s="5">
        <v>112790.59</v>
      </c>
      <c r="F41" s="5">
        <v>112790.59</v>
      </c>
      <c r="G41" s="5">
        <v>37018.29</v>
      </c>
    </row>
    <row r="42" spans="1:7" ht="12.75">
      <c r="A42" s="6" t="s">
        <v>78</v>
      </c>
      <c r="B42" s="6" t="s">
        <v>79</v>
      </c>
      <c r="C42" s="7">
        <v>433585</v>
      </c>
      <c r="D42" s="7">
        <v>433585</v>
      </c>
      <c r="E42" s="7">
        <v>262182.88</v>
      </c>
      <c r="F42" s="7">
        <v>240431.11</v>
      </c>
      <c r="G42" s="7">
        <v>128380.16</v>
      </c>
    </row>
    <row r="43" spans="1:7" ht="12.75">
      <c r="A43" s="4" t="s">
        <v>80</v>
      </c>
      <c r="B43" s="4" t="s">
        <v>81</v>
      </c>
      <c r="C43" s="5">
        <v>12500</v>
      </c>
      <c r="D43" s="5">
        <v>12500</v>
      </c>
      <c r="E43" s="5">
        <v>11080.37</v>
      </c>
      <c r="F43" s="5">
        <v>11080.37</v>
      </c>
      <c r="G43" s="5">
        <v>2533.17</v>
      </c>
    </row>
    <row r="44" spans="1:7" ht="12.75">
      <c r="A44" s="6" t="s">
        <v>82</v>
      </c>
      <c r="B44" s="6" t="s">
        <v>83</v>
      </c>
      <c r="C44" s="7">
        <v>9420</v>
      </c>
      <c r="D44" s="7">
        <v>9420</v>
      </c>
      <c r="E44" s="7">
        <v>3330.53</v>
      </c>
      <c r="F44" s="7">
        <v>3330.53</v>
      </c>
      <c r="G44" s="7">
        <v>2760.84</v>
      </c>
    </row>
    <row r="45" spans="1:7" ht="12.75">
      <c r="A45" s="4" t="s">
        <v>84</v>
      </c>
      <c r="B45" s="4" t="s">
        <v>85</v>
      </c>
      <c r="C45" s="5">
        <v>16107.99</v>
      </c>
      <c r="D45" s="5">
        <v>16107.99</v>
      </c>
      <c r="E45" s="5">
        <v>11296.65</v>
      </c>
      <c r="F45" s="5">
        <v>11207.33</v>
      </c>
      <c r="G45" s="5">
        <v>1688.36</v>
      </c>
    </row>
    <row r="46" spans="1:7" ht="12.75">
      <c r="A46" s="6" t="s">
        <v>86</v>
      </c>
      <c r="B46" s="6" t="s">
        <v>87</v>
      </c>
      <c r="C46" s="7">
        <v>1637328.86</v>
      </c>
      <c r="D46" s="7">
        <v>1654385.99</v>
      </c>
      <c r="E46" s="7">
        <v>839587.63</v>
      </c>
      <c r="F46" s="7">
        <v>806782.51</v>
      </c>
      <c r="G46" s="7">
        <v>189481.47</v>
      </c>
    </row>
    <row r="47" spans="1:7" ht="12.75">
      <c r="A47" s="4" t="s">
        <v>88</v>
      </c>
      <c r="B47" s="4" t="s">
        <v>89</v>
      </c>
      <c r="C47" s="5">
        <v>359097.03</v>
      </c>
      <c r="D47" s="5">
        <v>359147.03</v>
      </c>
      <c r="E47" s="5">
        <v>161166.01</v>
      </c>
      <c r="F47" s="5">
        <v>161166.01</v>
      </c>
      <c r="G47" s="5">
        <v>46339.38</v>
      </c>
    </row>
    <row r="48" spans="1:7" ht="12.75">
      <c r="A48" s="6" t="s">
        <v>90</v>
      </c>
      <c r="B48" s="6" t="s">
        <v>91</v>
      </c>
      <c r="C48" s="7">
        <v>856239.96</v>
      </c>
      <c r="D48" s="7">
        <v>856239.96</v>
      </c>
      <c r="E48" s="7">
        <v>480205.87</v>
      </c>
      <c r="F48" s="7">
        <v>480205.87</v>
      </c>
      <c r="G48" s="7">
        <v>114662.79</v>
      </c>
    </row>
    <row r="49" spans="1:7" ht="12.75">
      <c r="A49" s="4" t="s">
        <v>92</v>
      </c>
      <c r="B49" s="4" t="s">
        <v>93</v>
      </c>
      <c r="C49" s="5">
        <v>500</v>
      </c>
      <c r="D49" s="5">
        <v>500</v>
      </c>
      <c r="E49" s="5">
        <v>152.18</v>
      </c>
      <c r="F49" s="5">
        <v>152.18</v>
      </c>
      <c r="G49" s="5">
        <v>67.03</v>
      </c>
    </row>
    <row r="50" spans="1:7" ht="12.75">
      <c r="A50" s="6" t="s">
        <v>94</v>
      </c>
      <c r="B50" s="6" t="s">
        <v>95</v>
      </c>
      <c r="C50" s="7">
        <v>1700</v>
      </c>
      <c r="D50" s="7">
        <v>1700</v>
      </c>
      <c r="E50" s="7">
        <v>2595.06</v>
      </c>
      <c r="F50" s="7">
        <v>2558.7</v>
      </c>
      <c r="G50" s="7">
        <v>72.72</v>
      </c>
    </row>
    <row r="51" spans="1:7" ht="12.75">
      <c r="A51" s="4" t="s">
        <v>96</v>
      </c>
      <c r="B51" s="4" t="s">
        <v>97</v>
      </c>
      <c r="C51" s="5">
        <v>24992.5</v>
      </c>
      <c r="D51" s="5">
        <v>24992.5</v>
      </c>
      <c r="E51" s="5">
        <v>14761.65</v>
      </c>
      <c r="F51" s="5">
        <v>14761.65</v>
      </c>
      <c r="G51" s="5">
        <v>1108.62</v>
      </c>
    </row>
    <row r="52" spans="1:7" ht="12.75">
      <c r="A52" s="6" t="s">
        <v>98</v>
      </c>
      <c r="B52" s="6" t="s">
        <v>99</v>
      </c>
      <c r="C52" s="7">
        <v>626764.82</v>
      </c>
      <c r="D52" s="7">
        <v>626764.82</v>
      </c>
      <c r="E52" s="7">
        <v>5176.79</v>
      </c>
      <c r="F52" s="7">
        <v>5176.79</v>
      </c>
      <c r="G52" s="7">
        <v>783.96</v>
      </c>
    </row>
    <row r="53" spans="1:7" ht="12.75">
      <c r="A53" s="4" t="s">
        <v>100</v>
      </c>
      <c r="B53" s="4" t="s">
        <v>101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ht="12.75">
      <c r="A54" s="6" t="s">
        <v>102</v>
      </c>
      <c r="B54" s="6" t="s">
        <v>103</v>
      </c>
      <c r="C54" s="7">
        <v>58060</v>
      </c>
      <c r="D54" s="7">
        <v>58060</v>
      </c>
      <c r="E54" s="7">
        <v>12139.43</v>
      </c>
      <c r="F54" s="7">
        <v>12139.43</v>
      </c>
      <c r="G54" s="7">
        <v>0</v>
      </c>
    </row>
    <row r="55" spans="1:7" ht="12.75">
      <c r="A55" s="4" t="s">
        <v>104</v>
      </c>
      <c r="B55" s="4" t="s">
        <v>105</v>
      </c>
      <c r="C55" s="5">
        <v>135440</v>
      </c>
      <c r="D55" s="5">
        <v>135440</v>
      </c>
      <c r="E55" s="5">
        <v>81786.22</v>
      </c>
      <c r="F55" s="5">
        <v>79478.02</v>
      </c>
      <c r="G55" s="5">
        <v>33361.35</v>
      </c>
    </row>
    <row r="56" spans="1:7" ht="12.75">
      <c r="A56" s="6" t="s">
        <v>106</v>
      </c>
      <c r="B56" s="6" t="s">
        <v>107</v>
      </c>
      <c r="C56" s="7">
        <v>452009.2</v>
      </c>
      <c r="D56" s="7">
        <v>492465.2</v>
      </c>
      <c r="E56" s="7">
        <v>208472.66</v>
      </c>
      <c r="F56" s="7">
        <v>196585.62</v>
      </c>
      <c r="G56" s="7">
        <v>112780.15</v>
      </c>
    </row>
    <row r="57" spans="1:7" ht="12.75">
      <c r="A57" s="4" t="s">
        <v>108</v>
      </c>
      <c r="B57" s="4" t="s">
        <v>109</v>
      </c>
      <c r="C57" s="5">
        <v>232090.31</v>
      </c>
      <c r="D57" s="5">
        <v>232090.31</v>
      </c>
      <c r="E57" s="5">
        <v>131976.58</v>
      </c>
      <c r="F57" s="5">
        <v>131541.72</v>
      </c>
      <c r="G57" s="5">
        <v>77626.42</v>
      </c>
    </row>
    <row r="58" spans="1:7" ht="12.75">
      <c r="A58" s="6" t="s">
        <v>110</v>
      </c>
      <c r="B58" s="6" t="s">
        <v>111</v>
      </c>
      <c r="C58" s="7">
        <v>20000</v>
      </c>
      <c r="D58" s="7">
        <v>20000</v>
      </c>
      <c r="E58" s="7">
        <v>15071.29</v>
      </c>
      <c r="F58" s="7">
        <v>15071.29</v>
      </c>
      <c r="G58" s="7">
        <v>51.45</v>
      </c>
    </row>
    <row r="59" spans="1:7" ht="12.75">
      <c r="A59" s="4" t="s">
        <v>112</v>
      </c>
      <c r="B59" s="4" t="s">
        <v>113</v>
      </c>
      <c r="C59" s="5">
        <v>479518.49</v>
      </c>
      <c r="D59" s="5">
        <v>512641.27</v>
      </c>
      <c r="E59" s="5">
        <v>207266.83</v>
      </c>
      <c r="F59" s="5">
        <v>180395.52</v>
      </c>
      <c r="G59" s="5">
        <v>162543.07</v>
      </c>
    </row>
    <row r="60" spans="1:7" ht="12.75">
      <c r="A60" s="6" t="s">
        <v>114</v>
      </c>
      <c r="B60" s="6" t="s">
        <v>115</v>
      </c>
      <c r="C60" s="7">
        <v>9279145.36</v>
      </c>
      <c r="D60" s="7">
        <v>9985210.2</v>
      </c>
      <c r="E60" s="7">
        <v>5554935</v>
      </c>
      <c r="F60" s="7">
        <v>4454149.72</v>
      </c>
      <c r="G60" s="7">
        <v>1596439.47</v>
      </c>
    </row>
    <row r="61" spans="1:7" ht="12.75">
      <c r="A61" s="4" t="s">
        <v>116</v>
      </c>
      <c r="B61" s="4" t="s">
        <v>117</v>
      </c>
      <c r="C61" s="5">
        <v>25844766.98</v>
      </c>
      <c r="D61" s="5">
        <v>25874853.82</v>
      </c>
      <c r="E61" s="5">
        <v>16795390.19</v>
      </c>
      <c r="F61" s="5">
        <v>16730577.3</v>
      </c>
      <c r="G61" s="5">
        <v>2338117.26</v>
      </c>
    </row>
    <row r="62" spans="1:7" ht="12.75">
      <c r="A62" s="6" t="s">
        <v>118</v>
      </c>
      <c r="B62" s="6" t="s">
        <v>119</v>
      </c>
      <c r="C62" s="7">
        <v>156000</v>
      </c>
      <c r="D62" s="7">
        <v>156000</v>
      </c>
      <c r="E62" s="7">
        <v>26467.87</v>
      </c>
      <c r="F62" s="7">
        <v>22806.41</v>
      </c>
      <c r="G62" s="7">
        <v>9679.56</v>
      </c>
    </row>
    <row r="63" spans="1:7" ht="12.75">
      <c r="A63" s="4" t="s">
        <v>120</v>
      </c>
      <c r="B63" s="4" t="s">
        <v>121</v>
      </c>
      <c r="C63" s="5">
        <v>218981.67</v>
      </c>
      <c r="D63" s="5">
        <v>218981.67</v>
      </c>
      <c r="E63" s="5">
        <v>201776.54</v>
      </c>
      <c r="F63" s="5">
        <v>201776.54</v>
      </c>
      <c r="G63" s="5">
        <v>37120.08</v>
      </c>
    </row>
    <row r="64" spans="1:7" ht="12.75">
      <c r="A64" s="6" t="s">
        <v>122</v>
      </c>
      <c r="B64" s="6" t="s">
        <v>123</v>
      </c>
      <c r="C64" s="7">
        <v>35481876.17</v>
      </c>
      <c r="D64" s="7">
        <v>35953697.05</v>
      </c>
      <c r="E64" s="7">
        <v>19896000.39</v>
      </c>
      <c r="F64" s="7">
        <v>19179525.29</v>
      </c>
      <c r="G64" s="7">
        <v>3709191.67</v>
      </c>
    </row>
    <row r="65" spans="1:7" ht="12.75">
      <c r="A65" s="4" t="s">
        <v>124</v>
      </c>
      <c r="B65" s="4" t="s">
        <v>125</v>
      </c>
      <c r="C65" s="5">
        <v>331741.3</v>
      </c>
      <c r="D65" s="5">
        <v>331741.3</v>
      </c>
      <c r="E65" s="5">
        <v>219198.36</v>
      </c>
      <c r="F65" s="5">
        <v>218517.15</v>
      </c>
      <c r="G65" s="5">
        <v>12936.99</v>
      </c>
    </row>
    <row r="66" ht="12.75"/>
    <row r="67" spans="2:7" ht="12.75">
      <c r="B67" s="3" t="s">
        <v>126</v>
      </c>
      <c r="C67" s="3">
        <f>SUM(C21:C65)</f>
        <v>0</v>
      </c>
      <c r="D67" s="3">
        <f>SUM(D21:D65)</f>
        <v>0</v>
      </c>
      <c r="E67" s="3">
        <f>SUM(E21:E65)</f>
        <v>0</v>
      </c>
      <c r="F67" s="3">
        <f>SUM(F21:F65)</f>
        <v>0</v>
      </c>
      <c r="G67" s="3">
        <f>SUM(G21:G65)</f>
        <v>0</v>
      </c>
    </row>
    <row r="68" ht="12.75"/>
    <row r="69" spans="1:7" ht="12.75">
      <c r="A69" s="4" t="s">
        <v>127</v>
      </c>
      <c r="B69" s="4" t="s">
        <v>128</v>
      </c>
      <c r="C69" s="5">
        <v>2123978.21</v>
      </c>
      <c r="D69" s="5">
        <v>1965119.21</v>
      </c>
      <c r="E69" s="5">
        <v>681842.1</v>
      </c>
      <c r="F69" s="5">
        <v>681842.1</v>
      </c>
      <c r="G69" s="5">
        <v>0</v>
      </c>
    </row>
    <row r="70" spans="1:7" ht="12.75">
      <c r="A70" s="6" t="s">
        <v>129</v>
      </c>
      <c r="B70" s="6" t="s">
        <v>130</v>
      </c>
      <c r="C70" s="7">
        <v>22275</v>
      </c>
      <c r="D70" s="7">
        <v>61507.03</v>
      </c>
      <c r="E70" s="7">
        <v>45142.76</v>
      </c>
      <c r="F70" s="7">
        <v>45142.76</v>
      </c>
      <c r="G70" s="7">
        <v>164.01</v>
      </c>
    </row>
    <row r="71" ht="12.75"/>
    <row r="72" spans="2:7" ht="12.75">
      <c r="B72" s="3" t="s">
        <v>131</v>
      </c>
      <c r="C72" s="3">
        <f>SUM(C68:C70)</f>
        <v>0</v>
      </c>
      <c r="D72" s="3">
        <f>SUM(D68:D70)</f>
        <v>0</v>
      </c>
      <c r="E72" s="3">
        <f>SUM(E68:E70)</f>
        <v>0</v>
      </c>
      <c r="F72" s="3">
        <f>SUM(F68:F70)</f>
        <v>0</v>
      </c>
      <c r="G72" s="3">
        <f>SUM(G68:G70)</f>
        <v>0</v>
      </c>
    </row>
    <row r="73" ht="12.75"/>
    <row r="74" spans="1:7" ht="12.75">
      <c r="A74" s="6" t="s">
        <v>132</v>
      </c>
      <c r="B74" s="6" t="s">
        <v>133</v>
      </c>
      <c r="C74" s="7">
        <v>14180483.05</v>
      </c>
      <c r="D74" s="7">
        <v>15097705.3</v>
      </c>
      <c r="E74" s="7">
        <v>7539593.97</v>
      </c>
      <c r="F74" s="7">
        <v>7319593.97</v>
      </c>
      <c r="G74" s="7">
        <v>1077010.52</v>
      </c>
    </row>
    <row r="75" spans="1:7" ht="12.75">
      <c r="A75" s="4" t="s">
        <v>134</v>
      </c>
      <c r="B75" s="4" t="s">
        <v>135</v>
      </c>
      <c r="C75" s="5">
        <v>41588290.37</v>
      </c>
      <c r="D75" s="5">
        <v>42922683.87</v>
      </c>
      <c r="E75" s="5">
        <v>31388870.64</v>
      </c>
      <c r="F75" s="5">
        <v>30689870.64</v>
      </c>
      <c r="G75" s="5">
        <v>1338787.68</v>
      </c>
    </row>
    <row r="76" spans="1:7" ht="12.75">
      <c r="A76" s="6" t="s">
        <v>136</v>
      </c>
      <c r="B76" s="6" t="s">
        <v>137</v>
      </c>
      <c r="C76" s="7">
        <v>11182129.15</v>
      </c>
      <c r="D76" s="7">
        <v>11194938.15</v>
      </c>
      <c r="E76" s="7">
        <v>7313496.99</v>
      </c>
      <c r="F76" s="7">
        <v>6276335.92</v>
      </c>
      <c r="G76" s="7">
        <v>1680560.22</v>
      </c>
    </row>
    <row r="77" spans="1:7" ht="12.75">
      <c r="A77" s="4" t="s">
        <v>138</v>
      </c>
      <c r="B77" s="4" t="s">
        <v>139</v>
      </c>
      <c r="C77" s="5">
        <v>60000</v>
      </c>
      <c r="D77" s="5">
        <v>60000</v>
      </c>
      <c r="E77" s="5">
        <v>60000</v>
      </c>
      <c r="F77" s="5">
        <v>60000</v>
      </c>
      <c r="G77" s="5">
        <v>0</v>
      </c>
    </row>
    <row r="78" spans="1:7" ht="12.75">
      <c r="A78" s="6" t="s">
        <v>140</v>
      </c>
      <c r="B78" s="6" t="s">
        <v>141</v>
      </c>
      <c r="C78" s="7">
        <v>3608553.45</v>
      </c>
      <c r="D78" s="7">
        <v>3643257.42</v>
      </c>
      <c r="E78" s="7">
        <v>3406860.43</v>
      </c>
      <c r="F78" s="7">
        <v>3406860.43</v>
      </c>
      <c r="G78" s="7">
        <v>22657.47</v>
      </c>
    </row>
    <row r="79" spans="1:7" ht="12.75">
      <c r="A79" s="4" t="s">
        <v>142</v>
      </c>
      <c r="B79" s="4" t="s">
        <v>143</v>
      </c>
      <c r="C79" s="5">
        <v>7036013.3</v>
      </c>
      <c r="D79" s="5">
        <v>8061947.28</v>
      </c>
      <c r="E79" s="5">
        <v>5066078.63</v>
      </c>
      <c r="F79" s="5">
        <v>5023305.69</v>
      </c>
      <c r="G79" s="5">
        <v>159239.97</v>
      </c>
    </row>
    <row r="80" ht="12.75"/>
    <row r="81" spans="2:7" ht="12.75">
      <c r="B81" s="3" t="s">
        <v>144</v>
      </c>
      <c r="C81" s="3">
        <f>SUM(C73:C79)</f>
        <v>0</v>
      </c>
      <c r="D81" s="3">
        <f>SUM(D73:D79)</f>
        <v>0</v>
      </c>
      <c r="E81" s="3">
        <f>SUM(E73:E79)</f>
        <v>0</v>
      </c>
      <c r="F81" s="3">
        <f>SUM(F73:F79)</f>
        <v>0</v>
      </c>
      <c r="G81" s="3">
        <f>SUM(G73:G79)</f>
        <v>0</v>
      </c>
    </row>
    <row r="82" ht="12.75"/>
    <row r="83" spans="1:7" ht="12.75">
      <c r="A83" s="4" t="s">
        <v>145</v>
      </c>
      <c r="B83" s="4" t="s">
        <v>146</v>
      </c>
      <c r="C83" s="5">
        <v>249348.39</v>
      </c>
      <c r="D83" s="5">
        <v>149961.68</v>
      </c>
      <c r="E83" s="5">
        <v>0</v>
      </c>
      <c r="F83" s="5">
        <v>0</v>
      </c>
      <c r="G83" s="5">
        <v>0</v>
      </c>
    </row>
    <row r="84" ht="12.75"/>
    <row r="85" spans="2:7" ht="12.75">
      <c r="B85" s="3" t="s">
        <v>147</v>
      </c>
      <c r="C85" s="3">
        <f>SUM(C82:C83)</f>
        <v>0</v>
      </c>
      <c r="D85" s="3">
        <f>SUM(D82:D83)</f>
        <v>0</v>
      </c>
      <c r="E85" s="3">
        <f>SUM(E82:E83)</f>
        <v>0</v>
      </c>
      <c r="F85" s="3">
        <f>SUM(F82:F83)</f>
        <v>0</v>
      </c>
      <c r="G85" s="3">
        <f>SUM(G82:G83)</f>
        <v>0</v>
      </c>
    </row>
    <row r="86" ht="12.75"/>
    <row r="87" spans="1:7" ht="12.75">
      <c r="A87" s="4" t="s">
        <v>148</v>
      </c>
      <c r="B87" s="4" t="s">
        <v>149</v>
      </c>
      <c r="C87" s="5">
        <v>8920968.46</v>
      </c>
      <c r="D87" s="5">
        <v>9985257.76</v>
      </c>
      <c r="E87" s="5">
        <v>3881836.19</v>
      </c>
      <c r="F87" s="5">
        <v>3347878.51</v>
      </c>
      <c r="G87" s="5">
        <v>8713453.54</v>
      </c>
    </row>
    <row r="88" spans="1:7" ht="12.75">
      <c r="A88" s="6" t="s">
        <v>150</v>
      </c>
      <c r="B88" s="6" t="s">
        <v>151</v>
      </c>
      <c r="C88" s="7">
        <v>13798368.7</v>
      </c>
      <c r="D88" s="7">
        <v>30537672.06</v>
      </c>
      <c r="E88" s="7">
        <v>8083452.59</v>
      </c>
      <c r="F88" s="7">
        <v>7809173.74</v>
      </c>
      <c r="G88" s="7">
        <v>2283083.88</v>
      </c>
    </row>
    <row r="89" spans="1:7" ht="12.75">
      <c r="A89" s="4" t="s">
        <v>152</v>
      </c>
      <c r="B89" s="4" t="s">
        <v>53</v>
      </c>
      <c r="C89" s="5">
        <v>7058536.38</v>
      </c>
      <c r="D89" s="5">
        <v>14221504</v>
      </c>
      <c r="E89" s="5">
        <v>3122628.66</v>
      </c>
      <c r="F89" s="5">
        <v>3023115.07</v>
      </c>
      <c r="G89" s="5">
        <v>643231.73</v>
      </c>
    </row>
    <row r="90" spans="1:7" ht="12.75">
      <c r="A90" s="6" t="s">
        <v>153</v>
      </c>
      <c r="B90" s="6" t="s">
        <v>55</v>
      </c>
      <c r="C90" s="7">
        <v>864784.64</v>
      </c>
      <c r="D90" s="7">
        <v>1311371.82</v>
      </c>
      <c r="E90" s="7">
        <v>481010.99</v>
      </c>
      <c r="F90" s="7">
        <v>481010.99</v>
      </c>
      <c r="G90" s="7">
        <v>105199.08</v>
      </c>
    </row>
    <row r="91" spans="1:7" ht="12.75">
      <c r="A91" s="4" t="s">
        <v>154</v>
      </c>
      <c r="B91" s="4" t="s">
        <v>57</v>
      </c>
      <c r="C91" s="5">
        <v>142000</v>
      </c>
      <c r="D91" s="5">
        <v>512225.05</v>
      </c>
      <c r="E91" s="5">
        <v>143628.72</v>
      </c>
      <c r="F91" s="5">
        <v>143628.72</v>
      </c>
      <c r="G91" s="5">
        <v>10386.94</v>
      </c>
    </row>
    <row r="92" spans="1:7" ht="12.75">
      <c r="A92" s="6" t="s">
        <v>155</v>
      </c>
      <c r="B92" s="6" t="s">
        <v>59</v>
      </c>
      <c r="C92" s="7">
        <v>0</v>
      </c>
      <c r="D92" s="7">
        <v>26871.19</v>
      </c>
      <c r="E92" s="7">
        <v>30005.11</v>
      </c>
      <c r="F92" s="7">
        <v>30005.11</v>
      </c>
      <c r="G92" s="7">
        <v>0</v>
      </c>
    </row>
    <row r="93" spans="1:7" ht="12.75">
      <c r="A93" s="4" t="s">
        <v>156</v>
      </c>
      <c r="B93" s="4" t="s">
        <v>61</v>
      </c>
      <c r="C93" s="5">
        <v>62000</v>
      </c>
      <c r="D93" s="5">
        <v>83659</v>
      </c>
      <c r="E93" s="5">
        <v>51865.54</v>
      </c>
      <c r="F93" s="5">
        <v>51865.54</v>
      </c>
      <c r="G93" s="5">
        <v>18104.42</v>
      </c>
    </row>
    <row r="94" spans="1:7" ht="12.75">
      <c r="A94" s="6" t="s">
        <v>157</v>
      </c>
      <c r="B94" s="6" t="s">
        <v>158</v>
      </c>
      <c r="C94" s="7">
        <v>42000</v>
      </c>
      <c r="D94" s="7">
        <v>82953.93</v>
      </c>
      <c r="E94" s="7">
        <v>32637.09</v>
      </c>
      <c r="F94" s="7">
        <v>32637.09</v>
      </c>
      <c r="G94" s="7">
        <v>0</v>
      </c>
    </row>
    <row r="95" spans="1:7" ht="12.75">
      <c r="A95" s="4" t="s">
        <v>159</v>
      </c>
      <c r="B95" s="4" t="s">
        <v>160</v>
      </c>
      <c r="C95" s="5">
        <v>4437750.58</v>
      </c>
      <c r="D95" s="5">
        <v>6263679.45</v>
      </c>
      <c r="E95" s="5">
        <v>1309772.6</v>
      </c>
      <c r="F95" s="5">
        <v>1283955</v>
      </c>
      <c r="G95" s="5">
        <v>175689.52</v>
      </c>
    </row>
    <row r="96" spans="1:7" ht="12.75">
      <c r="A96" s="6" t="s">
        <v>161</v>
      </c>
      <c r="B96" s="6" t="s">
        <v>162</v>
      </c>
      <c r="C96" s="7">
        <v>1249234.41</v>
      </c>
      <c r="D96" s="7">
        <v>1249234.41</v>
      </c>
      <c r="E96" s="7">
        <v>709954.59</v>
      </c>
      <c r="F96" s="7">
        <v>709954.59</v>
      </c>
      <c r="G96" s="7">
        <v>539279.82</v>
      </c>
    </row>
    <row r="97" spans="1:7" ht="12.75">
      <c r="A97" s="4" t="s">
        <v>163</v>
      </c>
      <c r="B97" s="4" t="s">
        <v>53</v>
      </c>
      <c r="C97" s="5">
        <v>0</v>
      </c>
      <c r="D97" s="5">
        <v>300700</v>
      </c>
      <c r="E97" s="5">
        <v>300699</v>
      </c>
      <c r="F97" s="5">
        <v>300699</v>
      </c>
      <c r="G97" s="5">
        <v>0</v>
      </c>
    </row>
    <row r="98" ht="12.75"/>
    <row r="99" spans="2:7" ht="12.75">
      <c r="B99" s="3" t="s">
        <v>164</v>
      </c>
      <c r="C99" s="3">
        <f>SUM(C86:C97)</f>
        <v>0</v>
      </c>
      <c r="D99" s="3">
        <f>SUM(D86:D97)</f>
        <v>0</v>
      </c>
      <c r="E99" s="3">
        <f>SUM(E86:E97)</f>
        <v>0</v>
      </c>
      <c r="F99" s="3">
        <f>SUM(F86:F97)</f>
        <v>0</v>
      </c>
      <c r="G99" s="3">
        <f>SUM(G86:G97)</f>
        <v>0</v>
      </c>
    </row>
    <row r="100" ht="12.75"/>
    <row r="101" spans="1:7" ht="12.75">
      <c r="A101" s="4" t="s">
        <v>165</v>
      </c>
      <c r="B101" s="4" t="s">
        <v>133</v>
      </c>
      <c r="C101" s="5">
        <v>1334500</v>
      </c>
      <c r="D101" s="5">
        <v>3047487.49</v>
      </c>
      <c r="E101" s="5">
        <v>849972.21</v>
      </c>
      <c r="F101" s="5">
        <v>849972.21</v>
      </c>
      <c r="G101" s="5">
        <v>81852.85</v>
      </c>
    </row>
    <row r="102" spans="1:7" ht="12.75">
      <c r="A102" s="6" t="s">
        <v>166</v>
      </c>
      <c r="B102" s="6" t="s">
        <v>167</v>
      </c>
      <c r="C102" s="7">
        <v>2757427.43</v>
      </c>
      <c r="D102" s="7">
        <v>4262377.43</v>
      </c>
      <c r="E102" s="7">
        <v>91620.72</v>
      </c>
      <c r="F102" s="7">
        <v>91620.72</v>
      </c>
      <c r="G102" s="7">
        <v>210000</v>
      </c>
    </row>
    <row r="103" spans="1:7" ht="12.75">
      <c r="A103" s="4" t="s">
        <v>168</v>
      </c>
      <c r="B103" s="4" t="s">
        <v>169</v>
      </c>
      <c r="C103" s="5">
        <v>0</v>
      </c>
      <c r="D103" s="5">
        <v>1814250.34</v>
      </c>
      <c r="E103" s="5">
        <v>1146172.68</v>
      </c>
      <c r="F103" s="5">
        <v>1146172.68</v>
      </c>
      <c r="G103" s="5">
        <v>0</v>
      </c>
    </row>
    <row r="104" spans="1:7" ht="12.75">
      <c r="A104" s="6" t="s">
        <v>170</v>
      </c>
      <c r="B104" s="6" t="s">
        <v>171</v>
      </c>
      <c r="C104" s="7">
        <v>1008809.25</v>
      </c>
      <c r="D104" s="7">
        <v>1008809.25</v>
      </c>
      <c r="E104" s="7">
        <v>0</v>
      </c>
      <c r="F104" s="7">
        <v>0</v>
      </c>
      <c r="G104" s="7">
        <v>0</v>
      </c>
    </row>
    <row r="105" spans="1:7" ht="12.75">
      <c r="A105" s="4" t="s">
        <v>172</v>
      </c>
      <c r="B105" s="4" t="s">
        <v>139</v>
      </c>
      <c r="C105" s="5">
        <v>300000</v>
      </c>
      <c r="D105" s="5">
        <v>300000</v>
      </c>
      <c r="E105" s="5">
        <v>0</v>
      </c>
      <c r="F105" s="5">
        <v>0</v>
      </c>
      <c r="G105" s="5">
        <v>0</v>
      </c>
    </row>
    <row r="106" spans="1:7" ht="12.75">
      <c r="A106" s="6" t="s">
        <v>173</v>
      </c>
      <c r="B106" s="6" t="s">
        <v>174</v>
      </c>
      <c r="C106" s="7">
        <v>4788654.33</v>
      </c>
      <c r="D106" s="7">
        <v>5140941.72</v>
      </c>
      <c r="E106" s="7">
        <v>100000</v>
      </c>
      <c r="F106" s="7">
        <v>100000</v>
      </c>
      <c r="G106" s="7">
        <v>0</v>
      </c>
    </row>
    <row r="107" spans="1:7" ht="12.75">
      <c r="A107" s="4" t="s">
        <v>175</v>
      </c>
      <c r="B107" s="4" t="s">
        <v>176</v>
      </c>
      <c r="C107" s="5">
        <v>7759039.71</v>
      </c>
      <c r="D107" s="5">
        <v>14517019.83</v>
      </c>
      <c r="E107" s="5">
        <v>6843933.44</v>
      </c>
      <c r="F107" s="5">
        <v>6843933.44</v>
      </c>
      <c r="G107" s="5">
        <v>738993.06</v>
      </c>
    </row>
    <row r="108" ht="12.75"/>
    <row r="109" spans="2:7" ht="12.75">
      <c r="B109" s="3" t="s">
        <v>177</v>
      </c>
      <c r="C109" s="3">
        <f>SUM(C100:C107)</f>
        <v>0</v>
      </c>
      <c r="D109" s="3">
        <f>SUM(D100:D107)</f>
        <v>0</v>
      </c>
      <c r="E109" s="3">
        <f>SUM(E100:E107)</f>
        <v>0</v>
      </c>
      <c r="F109" s="3">
        <f>SUM(F100:F107)</f>
        <v>0</v>
      </c>
      <c r="G109" s="3">
        <f>SUM(G100:G107)</f>
        <v>0</v>
      </c>
    </row>
    <row r="110" ht="12.75"/>
    <row r="111" spans="1:7" ht="12.75">
      <c r="A111" s="4" t="s">
        <v>178</v>
      </c>
      <c r="B111" s="4" t="s">
        <v>179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</row>
    <row r="112" ht="12.75"/>
    <row r="113" spans="2:7" ht="12.75">
      <c r="B113" s="3" t="s">
        <v>180</v>
      </c>
      <c r="C113" s="3">
        <f>SUM(C110:C111)</f>
        <v>0</v>
      </c>
      <c r="D113" s="3">
        <f>SUM(D110:D111)</f>
        <v>0</v>
      </c>
      <c r="E113" s="3">
        <f>SUM(E110:E111)</f>
        <v>0</v>
      </c>
      <c r="F113" s="3">
        <f>SUM(F110:F111)</f>
        <v>0</v>
      </c>
      <c r="G113" s="3">
        <f>SUM(G110:G111)</f>
        <v>0</v>
      </c>
    </row>
    <row r="114" ht="12.75"/>
    <row r="115" spans="1:7" ht="12.75">
      <c r="A115" s="4" t="s">
        <v>181</v>
      </c>
      <c r="B115" s="4" t="s">
        <v>182</v>
      </c>
      <c r="C115" s="5">
        <v>2290475.47</v>
      </c>
      <c r="D115" s="5">
        <v>2290475.47</v>
      </c>
      <c r="E115" s="5">
        <v>0</v>
      </c>
      <c r="F115" s="5">
        <v>0</v>
      </c>
      <c r="G115" s="5">
        <v>0</v>
      </c>
    </row>
    <row r="116" spans="1:7" ht="12.75">
      <c r="A116" s="6" t="s">
        <v>183</v>
      </c>
      <c r="B116" s="6" t="s">
        <v>184</v>
      </c>
      <c r="C116" s="7">
        <v>11825111.67</v>
      </c>
      <c r="D116" s="7">
        <v>11825111.67</v>
      </c>
      <c r="E116" s="7">
        <v>6823761.15</v>
      </c>
      <c r="F116" s="7">
        <v>6823761.15</v>
      </c>
      <c r="G116" s="7">
        <v>0</v>
      </c>
    </row>
    <row r="117" ht="12.75"/>
    <row r="118" spans="2:7" ht="12.75">
      <c r="B118" s="3" t="s">
        <v>185</v>
      </c>
      <c r="C118" s="3">
        <f>SUM(C114:C116)</f>
        <v>0</v>
      </c>
      <c r="D118" s="3">
        <f>SUM(D114:D116)</f>
        <v>0</v>
      </c>
      <c r="E118" s="3">
        <f>SUM(E114:E116)</f>
        <v>0</v>
      </c>
      <c r="F118" s="3">
        <f>SUM(F114:F116)</f>
        <v>0</v>
      </c>
      <c r="G118" s="3">
        <f>SUM(G114:G116)</f>
        <v>0</v>
      </c>
    </row>
    <row r="121" spans="2:7" ht="12.75">
      <c r="B121" s="3" t="s">
        <v>186</v>
      </c>
      <c r="C121" s="3">
        <f>SUMIF(A4:A118,"&lt;&gt;",C4:C118)</f>
        <v>0</v>
      </c>
      <c r="D121" s="3">
        <f>SUMIF(A4:A118,"&lt;&gt;",D4:D118)</f>
        <v>0</v>
      </c>
      <c r="E121" s="3">
        <f>SUMIF(A4:A118,"&lt;&gt;",E4:E118)</f>
        <v>0</v>
      </c>
      <c r="F121" s="3">
        <f>SUMIF(A4:A118,"&lt;&gt;",F4:F118)</f>
        <v>0</v>
      </c>
      <c r="G121" s="3">
        <f>SUMIF(A4:A118,"&lt;&gt;",G4:G118)</f>
        <v>0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8.57421875" style="0" customWidth="1"/>
    <col min="3" max="7" width="15.57421875" style="0" customWidth="1"/>
  </cols>
  <sheetData>
    <row r="1" ht="12.75">
      <c r="A1" s="1" t="s">
        <v>187</v>
      </c>
    </row>
    <row r="2" spans="1:7" ht="12.75">
      <c r="A2" s="1"/>
      <c r="B2" s="1"/>
      <c r="C2" s="1" t="s">
        <v>1</v>
      </c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188</v>
      </c>
      <c r="F3" s="2" t="s">
        <v>189</v>
      </c>
      <c r="G3" s="2" t="s">
        <v>189</v>
      </c>
    </row>
    <row r="4" spans="1:7" ht="12.75">
      <c r="A4" s="6" t="s">
        <v>190</v>
      </c>
      <c r="B4" s="6" t="s">
        <v>191</v>
      </c>
      <c r="C4" s="7">
        <v>7479.59</v>
      </c>
      <c r="D4" s="7">
        <v>7479.59</v>
      </c>
      <c r="E4" s="7">
        <v>7518.08</v>
      </c>
      <c r="F4" s="7">
        <v>6685.59</v>
      </c>
      <c r="G4" s="7">
        <v>324.54</v>
      </c>
    </row>
    <row r="5" spans="1:7" ht="12.75">
      <c r="A5" s="4" t="s">
        <v>192</v>
      </c>
      <c r="B5" s="4" t="s">
        <v>193</v>
      </c>
      <c r="C5" s="5">
        <v>41301505.27</v>
      </c>
      <c r="D5" s="5">
        <v>41301505.27</v>
      </c>
      <c r="E5" s="5">
        <v>42768527.35</v>
      </c>
      <c r="F5" s="5">
        <v>40654125.42</v>
      </c>
      <c r="G5" s="5">
        <v>826798.83</v>
      </c>
    </row>
    <row r="6" spans="1:7" ht="12.75">
      <c r="A6" s="6" t="s">
        <v>194</v>
      </c>
      <c r="B6" s="6" t="s">
        <v>195</v>
      </c>
      <c r="C6" s="7">
        <v>10581277.47</v>
      </c>
      <c r="D6" s="7">
        <v>10581277.47</v>
      </c>
      <c r="E6" s="7">
        <v>11008301.35</v>
      </c>
      <c r="F6" s="7">
        <v>10239808.98</v>
      </c>
      <c r="G6" s="7">
        <v>404435.47</v>
      </c>
    </row>
    <row r="7" spans="1:7" ht="12.75">
      <c r="A7" s="4" t="s">
        <v>196</v>
      </c>
      <c r="B7" s="4" t="s">
        <v>197</v>
      </c>
      <c r="C7" s="5">
        <v>10000000</v>
      </c>
      <c r="D7" s="5">
        <v>10000000</v>
      </c>
      <c r="E7" s="5">
        <v>12317263.19</v>
      </c>
      <c r="F7" s="5">
        <v>10006408.9</v>
      </c>
      <c r="G7" s="5">
        <v>1174499.37</v>
      </c>
    </row>
    <row r="8" spans="1:7" ht="12.75">
      <c r="A8" s="6" t="s">
        <v>198</v>
      </c>
      <c r="B8" s="6" t="s">
        <v>199</v>
      </c>
      <c r="C8" s="7">
        <v>9069703.32</v>
      </c>
      <c r="D8" s="7">
        <v>9069703.32</v>
      </c>
      <c r="E8" s="7">
        <v>1387744.26</v>
      </c>
      <c r="F8" s="7">
        <v>1326167.48</v>
      </c>
      <c r="G8" s="7">
        <v>350228.88</v>
      </c>
    </row>
    <row r="9" ht="12.75"/>
    <row r="10" spans="2:7" ht="12.75">
      <c r="B10" s="3" t="s">
        <v>37</v>
      </c>
      <c r="C10" s="3">
        <f>SUM(C4:C8)</f>
        <v>0</v>
      </c>
      <c r="D10" s="3">
        <f>SUM(D4:D8)</f>
        <v>0</v>
      </c>
      <c r="E10" s="3">
        <f>SUM(E4:E8)</f>
        <v>0</v>
      </c>
      <c r="F10" s="3">
        <f>SUM(F4:F8)</f>
        <v>0</v>
      </c>
      <c r="G10" s="3">
        <f>SUM(G4:G8)</f>
        <v>0</v>
      </c>
    </row>
    <row r="11" ht="12.75"/>
    <row r="12" spans="1:7" ht="12.75">
      <c r="A12" s="6" t="s">
        <v>200</v>
      </c>
      <c r="B12" s="6" t="s">
        <v>201</v>
      </c>
      <c r="C12" s="7">
        <v>4500000</v>
      </c>
      <c r="D12" s="7">
        <v>4500000</v>
      </c>
      <c r="E12" s="7">
        <v>1517764.64</v>
      </c>
      <c r="F12" s="7">
        <v>987496.71</v>
      </c>
      <c r="G12" s="7">
        <v>995416.98</v>
      </c>
    </row>
    <row r="13" ht="12.75"/>
    <row r="14" spans="2:7" ht="12.75">
      <c r="B14" s="3" t="s">
        <v>126</v>
      </c>
      <c r="C14" s="3">
        <f>SUM(C11:C12)</f>
        <v>0</v>
      </c>
      <c r="D14" s="3">
        <f>SUM(D11:D12)</f>
        <v>0</v>
      </c>
      <c r="E14" s="3">
        <f>SUM(E11:E12)</f>
        <v>0</v>
      </c>
      <c r="F14" s="3">
        <f>SUM(F11:F12)</f>
        <v>0</v>
      </c>
      <c r="G14" s="3">
        <f>SUM(G11:G12)</f>
        <v>0</v>
      </c>
    </row>
    <row r="15" ht="12.75"/>
    <row r="16" spans="1:7" ht="12.75">
      <c r="A16" s="6" t="s">
        <v>202</v>
      </c>
      <c r="B16" s="6" t="s">
        <v>203</v>
      </c>
      <c r="C16" s="7">
        <v>8363038.98</v>
      </c>
      <c r="D16" s="7">
        <v>8363038.98</v>
      </c>
      <c r="E16" s="7">
        <v>6610540.08</v>
      </c>
      <c r="F16" s="7">
        <v>4848735.89</v>
      </c>
      <c r="G16" s="7">
        <v>929151.58</v>
      </c>
    </row>
    <row r="17" spans="1:7" ht="12.75">
      <c r="A17" s="4" t="s">
        <v>204</v>
      </c>
      <c r="B17" s="4" t="s">
        <v>205</v>
      </c>
      <c r="C17" s="5">
        <v>9996639.79</v>
      </c>
      <c r="D17" s="5">
        <v>9996639.79</v>
      </c>
      <c r="E17" s="5">
        <v>7865410.8</v>
      </c>
      <c r="F17" s="5">
        <v>5748795.1</v>
      </c>
      <c r="G17" s="5">
        <v>1059587.33</v>
      </c>
    </row>
    <row r="18" spans="1:7" ht="12.75">
      <c r="A18" s="6" t="s">
        <v>206</v>
      </c>
      <c r="B18" s="6" t="s">
        <v>207</v>
      </c>
      <c r="C18" s="7">
        <v>13824185.21</v>
      </c>
      <c r="D18" s="7">
        <v>13824185.21</v>
      </c>
      <c r="E18" s="7">
        <v>9528478.93</v>
      </c>
      <c r="F18" s="7">
        <v>7483098.93</v>
      </c>
      <c r="G18" s="7">
        <v>2882795.38</v>
      </c>
    </row>
    <row r="19" spans="1:7" ht="12.75">
      <c r="A19" s="4" t="s">
        <v>208</v>
      </c>
      <c r="B19" s="4" t="s">
        <v>209</v>
      </c>
      <c r="C19" s="5">
        <v>124866.98</v>
      </c>
      <c r="D19" s="5">
        <v>124866.98</v>
      </c>
      <c r="E19" s="5">
        <v>93183.55</v>
      </c>
      <c r="F19" s="5">
        <v>75517.75</v>
      </c>
      <c r="G19" s="5">
        <v>38651.38</v>
      </c>
    </row>
    <row r="20" spans="1:7" ht="12.75">
      <c r="A20" s="6" t="s">
        <v>210</v>
      </c>
      <c r="B20" s="6" t="s">
        <v>211</v>
      </c>
      <c r="C20" s="7">
        <v>139659.19</v>
      </c>
      <c r="D20" s="7">
        <v>139659.19</v>
      </c>
      <c r="E20" s="7">
        <v>19179.7</v>
      </c>
      <c r="F20" s="7">
        <v>16928.17</v>
      </c>
      <c r="G20" s="7">
        <v>30725.12</v>
      </c>
    </row>
    <row r="21" spans="1:7" ht="12.75">
      <c r="A21" s="4" t="s">
        <v>212</v>
      </c>
      <c r="B21" s="4" t="s">
        <v>213</v>
      </c>
      <c r="C21" s="5">
        <v>97366.71</v>
      </c>
      <c r="D21" s="5">
        <v>97366.71</v>
      </c>
      <c r="E21" s="5">
        <v>36342.2</v>
      </c>
      <c r="F21" s="5">
        <v>35244.26</v>
      </c>
      <c r="G21" s="5">
        <v>43457.84</v>
      </c>
    </row>
    <row r="22" spans="1:7" ht="12.75">
      <c r="A22" s="6" t="s">
        <v>214</v>
      </c>
      <c r="B22" s="6" t="s">
        <v>215</v>
      </c>
      <c r="C22" s="7">
        <v>705153.47</v>
      </c>
      <c r="D22" s="7">
        <v>705153.47</v>
      </c>
      <c r="E22" s="7">
        <v>304882.51</v>
      </c>
      <c r="F22" s="7">
        <v>304882.51</v>
      </c>
      <c r="G22" s="7">
        <v>100129.88</v>
      </c>
    </row>
    <row r="23" spans="1:7" ht="12.75">
      <c r="A23" s="4" t="s">
        <v>216</v>
      </c>
      <c r="B23" s="4" t="s">
        <v>217</v>
      </c>
      <c r="C23" s="5">
        <v>82772.65</v>
      </c>
      <c r="D23" s="5">
        <v>82772.65</v>
      </c>
      <c r="E23" s="5">
        <v>81671.92</v>
      </c>
      <c r="F23" s="5">
        <v>42291.98</v>
      </c>
      <c r="G23" s="5">
        <v>32742.39</v>
      </c>
    </row>
    <row r="24" spans="1:7" ht="12.75">
      <c r="A24" s="6" t="s">
        <v>218</v>
      </c>
      <c r="B24" s="6" t="s">
        <v>219</v>
      </c>
      <c r="C24" s="7">
        <v>7332325.37</v>
      </c>
      <c r="D24" s="7">
        <v>7332325.37</v>
      </c>
      <c r="E24" s="7">
        <v>2999502.07</v>
      </c>
      <c r="F24" s="7">
        <v>2984078.62</v>
      </c>
      <c r="G24" s="7">
        <v>299109.97</v>
      </c>
    </row>
    <row r="25" spans="1:7" ht="12.75">
      <c r="A25" s="4" t="s">
        <v>220</v>
      </c>
      <c r="B25" s="4" t="s">
        <v>221</v>
      </c>
      <c r="C25" s="5">
        <v>447233.97</v>
      </c>
      <c r="D25" s="5">
        <v>447233.97</v>
      </c>
      <c r="E25" s="5">
        <v>284335.33</v>
      </c>
      <c r="F25" s="5">
        <v>1284.56</v>
      </c>
      <c r="G25" s="5">
        <v>159972.04</v>
      </c>
    </row>
    <row r="26" spans="1:7" ht="12.75">
      <c r="A26" s="6" t="s">
        <v>222</v>
      </c>
      <c r="B26" s="6" t="s">
        <v>223</v>
      </c>
      <c r="C26" s="7">
        <v>1964000</v>
      </c>
      <c r="D26" s="7">
        <v>1964000</v>
      </c>
      <c r="E26" s="7">
        <v>1215391.93</v>
      </c>
      <c r="F26" s="7">
        <v>1081779.57</v>
      </c>
      <c r="G26" s="7">
        <v>410725.91</v>
      </c>
    </row>
    <row r="27" spans="1:7" ht="12.75">
      <c r="A27" s="4" t="s">
        <v>224</v>
      </c>
      <c r="B27" s="4" t="s">
        <v>225</v>
      </c>
      <c r="C27" s="5">
        <v>980770.88</v>
      </c>
      <c r="D27" s="5">
        <v>980770.88</v>
      </c>
      <c r="E27" s="5">
        <v>541312.35</v>
      </c>
      <c r="F27" s="5">
        <v>522585.89</v>
      </c>
      <c r="G27" s="5">
        <v>219257.25</v>
      </c>
    </row>
    <row r="28" spans="1:7" ht="12.75">
      <c r="A28" s="6" t="s">
        <v>226</v>
      </c>
      <c r="B28" s="6" t="s">
        <v>227</v>
      </c>
      <c r="C28" s="7">
        <v>15000</v>
      </c>
      <c r="D28" s="7">
        <v>15000</v>
      </c>
      <c r="E28" s="7">
        <v>21855</v>
      </c>
      <c r="F28" s="7">
        <v>10999.13</v>
      </c>
      <c r="G28" s="7">
        <v>2579.88</v>
      </c>
    </row>
    <row r="29" spans="1:7" ht="12.75">
      <c r="A29" s="4" t="s">
        <v>228</v>
      </c>
      <c r="B29" s="4" t="s">
        <v>229</v>
      </c>
      <c r="C29" s="5">
        <v>1364052.08</v>
      </c>
      <c r="D29" s="5">
        <v>1364052.08</v>
      </c>
      <c r="E29" s="5">
        <v>817219.86</v>
      </c>
      <c r="F29" s="5">
        <v>600223.34</v>
      </c>
      <c r="G29" s="5">
        <v>146010.39</v>
      </c>
    </row>
    <row r="30" spans="1:7" ht="12.75">
      <c r="A30" s="6" t="s">
        <v>230</v>
      </c>
      <c r="B30" s="6" t="s">
        <v>231</v>
      </c>
      <c r="C30" s="7">
        <v>1103118.4</v>
      </c>
      <c r="D30" s="7">
        <v>1103118.4</v>
      </c>
      <c r="E30" s="7">
        <v>1127243.11</v>
      </c>
      <c r="F30" s="7">
        <v>949297.41</v>
      </c>
      <c r="G30" s="7">
        <v>333661.78</v>
      </c>
    </row>
    <row r="31" spans="1:7" ht="12.75">
      <c r="A31" s="4" t="s">
        <v>232</v>
      </c>
      <c r="B31" s="4" t="s">
        <v>233</v>
      </c>
      <c r="C31" s="5">
        <v>35831.81</v>
      </c>
      <c r="D31" s="5">
        <v>35831.81</v>
      </c>
      <c r="E31" s="5">
        <v>20559.35</v>
      </c>
      <c r="F31" s="5">
        <v>20559.35</v>
      </c>
      <c r="G31" s="5">
        <v>20799.8</v>
      </c>
    </row>
    <row r="32" spans="1:7" ht="12.75">
      <c r="A32" s="6" t="s">
        <v>234</v>
      </c>
      <c r="B32" s="6" t="s">
        <v>235</v>
      </c>
      <c r="C32" s="7">
        <v>257478.21</v>
      </c>
      <c r="D32" s="7">
        <v>257478.21</v>
      </c>
      <c r="E32" s="7">
        <v>731.51</v>
      </c>
      <c r="F32" s="7">
        <v>731.51</v>
      </c>
      <c r="G32" s="7">
        <v>0</v>
      </c>
    </row>
    <row r="33" spans="1:7" ht="12.75">
      <c r="A33" s="4" t="s">
        <v>236</v>
      </c>
      <c r="B33" s="4" t="s">
        <v>237</v>
      </c>
      <c r="C33" s="5">
        <v>707824.86</v>
      </c>
      <c r="D33" s="5">
        <v>707824.86</v>
      </c>
      <c r="E33" s="5">
        <v>228150.08</v>
      </c>
      <c r="F33" s="5">
        <v>214965.96</v>
      </c>
      <c r="G33" s="5">
        <v>355653.91</v>
      </c>
    </row>
    <row r="34" spans="1:7" ht="12.75">
      <c r="A34" s="6" t="s">
        <v>238</v>
      </c>
      <c r="B34" s="6" t="s">
        <v>239</v>
      </c>
      <c r="C34" s="7">
        <v>658008.78</v>
      </c>
      <c r="D34" s="7">
        <v>658008.78</v>
      </c>
      <c r="E34" s="7">
        <v>775345.05</v>
      </c>
      <c r="F34" s="7">
        <v>125172.83</v>
      </c>
      <c r="G34" s="7">
        <v>0</v>
      </c>
    </row>
    <row r="35" spans="1:7" ht="12.75">
      <c r="A35" s="4" t="s">
        <v>240</v>
      </c>
      <c r="B35" s="4" t="s">
        <v>241</v>
      </c>
      <c r="C35" s="5">
        <v>383000</v>
      </c>
      <c r="D35" s="5">
        <v>522422.81</v>
      </c>
      <c r="E35" s="5">
        <v>678045.01</v>
      </c>
      <c r="F35" s="5">
        <v>618069.73</v>
      </c>
      <c r="G35" s="5">
        <v>46012.34</v>
      </c>
    </row>
    <row r="36" spans="1:7" ht="12.75">
      <c r="A36" s="6" t="s">
        <v>242</v>
      </c>
      <c r="B36" s="6" t="s">
        <v>243</v>
      </c>
      <c r="C36" s="7">
        <v>350000</v>
      </c>
      <c r="D36" s="7">
        <v>350000</v>
      </c>
      <c r="E36" s="7">
        <v>208082.04</v>
      </c>
      <c r="F36" s="7">
        <v>45692.04</v>
      </c>
      <c r="G36" s="7">
        <v>79768.6</v>
      </c>
    </row>
    <row r="37" spans="1:7" ht="12.75">
      <c r="A37" s="4" t="s">
        <v>244</v>
      </c>
      <c r="B37" s="4" t="s">
        <v>245</v>
      </c>
      <c r="C37" s="5">
        <v>3650000</v>
      </c>
      <c r="D37" s="5">
        <v>3650000</v>
      </c>
      <c r="E37" s="5">
        <v>2379168.41</v>
      </c>
      <c r="F37" s="5">
        <v>2379168.41</v>
      </c>
      <c r="G37" s="5">
        <v>260803.6</v>
      </c>
    </row>
    <row r="38" spans="1:7" ht="12.75">
      <c r="A38" s="6" t="s">
        <v>246</v>
      </c>
      <c r="B38" s="6" t="s">
        <v>247</v>
      </c>
      <c r="C38" s="7">
        <v>300000</v>
      </c>
      <c r="D38" s="7">
        <v>300000</v>
      </c>
      <c r="E38" s="7">
        <v>119291.36</v>
      </c>
      <c r="F38" s="7">
        <v>-17801.93</v>
      </c>
      <c r="G38" s="7">
        <v>135797.61</v>
      </c>
    </row>
    <row r="39" spans="1:7" ht="12.75">
      <c r="A39" s="4" t="s">
        <v>248</v>
      </c>
      <c r="B39" s="4" t="s">
        <v>249</v>
      </c>
      <c r="C39" s="5">
        <v>400000</v>
      </c>
      <c r="D39" s="5">
        <v>400000</v>
      </c>
      <c r="E39" s="5">
        <v>369255.44</v>
      </c>
      <c r="F39" s="5">
        <v>369255.44</v>
      </c>
      <c r="G39" s="5">
        <v>0</v>
      </c>
    </row>
    <row r="40" spans="1:7" ht="12.75">
      <c r="A40" s="6" t="s">
        <v>250</v>
      </c>
      <c r="B40" s="6" t="s">
        <v>251</v>
      </c>
      <c r="C40" s="7">
        <v>400000</v>
      </c>
      <c r="D40" s="7">
        <v>400000</v>
      </c>
      <c r="E40" s="7">
        <v>231873.34</v>
      </c>
      <c r="F40" s="7">
        <v>231128.41</v>
      </c>
      <c r="G40" s="7">
        <v>68905.94</v>
      </c>
    </row>
    <row r="41" spans="1:7" ht="12.75">
      <c r="A41" s="4" t="s">
        <v>252</v>
      </c>
      <c r="B41" s="4" t="s">
        <v>253</v>
      </c>
      <c r="C41" s="5">
        <v>200000</v>
      </c>
      <c r="D41" s="5">
        <v>200000</v>
      </c>
      <c r="E41" s="5">
        <v>95640.08</v>
      </c>
      <c r="F41" s="5">
        <v>84023.48</v>
      </c>
      <c r="G41" s="5">
        <v>8267.09</v>
      </c>
    </row>
    <row r="42" ht="12.75"/>
    <row r="43" spans="2:7" ht="12.75">
      <c r="B43" s="3" t="s">
        <v>131</v>
      </c>
      <c r="C43" s="3">
        <f>SUM(C15:C41)</f>
        <v>0</v>
      </c>
      <c r="D43" s="3">
        <f>SUM(D15:D41)</f>
        <v>0</v>
      </c>
      <c r="E43" s="3">
        <f>SUM(E15:E41)</f>
        <v>0</v>
      </c>
      <c r="F43" s="3">
        <f>SUM(F15:F41)</f>
        <v>0</v>
      </c>
      <c r="G43" s="3">
        <f>SUM(G15:G41)</f>
        <v>0</v>
      </c>
    </row>
    <row r="44" ht="12.75"/>
    <row r="45" spans="1:7" ht="12.75">
      <c r="A45" s="4" t="s">
        <v>254</v>
      </c>
      <c r="B45" s="4" t="s">
        <v>255</v>
      </c>
      <c r="C45" s="5">
        <v>237597.72</v>
      </c>
      <c r="D45" s="5">
        <v>237597.72</v>
      </c>
      <c r="E45" s="5">
        <v>190703.41</v>
      </c>
      <c r="F45" s="5">
        <v>190703.41</v>
      </c>
      <c r="G45" s="5">
        <v>0</v>
      </c>
    </row>
    <row r="46" spans="1:7" ht="12.75">
      <c r="A46" s="6" t="s">
        <v>256</v>
      </c>
      <c r="B46" s="6" t="s">
        <v>257</v>
      </c>
      <c r="C46" s="7">
        <v>11000</v>
      </c>
      <c r="D46" s="7">
        <v>11000</v>
      </c>
      <c r="E46" s="7">
        <v>0</v>
      </c>
      <c r="F46" s="7">
        <v>0</v>
      </c>
      <c r="G46" s="7">
        <v>0</v>
      </c>
    </row>
    <row r="47" spans="1:7" ht="12.75">
      <c r="A47" s="4" t="s">
        <v>258</v>
      </c>
      <c r="B47" s="4" t="s">
        <v>259</v>
      </c>
      <c r="C47" s="5">
        <v>1819310.2</v>
      </c>
      <c r="D47" s="5">
        <v>1819310.2</v>
      </c>
      <c r="E47" s="5">
        <v>1467901.45</v>
      </c>
      <c r="F47" s="5">
        <v>1344802.39</v>
      </c>
      <c r="G47" s="5">
        <v>259952.01</v>
      </c>
    </row>
    <row r="48" spans="1:7" ht="12.75">
      <c r="A48" s="6" t="s">
        <v>260</v>
      </c>
      <c r="B48" s="6" t="s">
        <v>261</v>
      </c>
      <c r="C48" s="7">
        <v>131441195.15</v>
      </c>
      <c r="D48" s="7">
        <v>131441195.15</v>
      </c>
      <c r="E48" s="7">
        <v>97111549.39</v>
      </c>
      <c r="F48" s="7">
        <v>96090386.47</v>
      </c>
      <c r="G48" s="7">
        <v>4812577.44</v>
      </c>
    </row>
    <row r="49" spans="1:7" ht="12.75">
      <c r="A49" s="4" t="s">
        <v>262</v>
      </c>
      <c r="B49" s="4" t="s">
        <v>263</v>
      </c>
      <c r="C49" s="5">
        <v>30000</v>
      </c>
      <c r="D49" s="5">
        <v>42000</v>
      </c>
      <c r="E49" s="5">
        <v>12000</v>
      </c>
      <c r="F49" s="5">
        <v>12000</v>
      </c>
      <c r="G49" s="5">
        <v>13231.35</v>
      </c>
    </row>
    <row r="50" spans="1:7" ht="12.75">
      <c r="A50" s="6" t="s">
        <v>264</v>
      </c>
      <c r="B50" s="6" t="s">
        <v>265</v>
      </c>
      <c r="C50" s="7">
        <v>0</v>
      </c>
      <c r="D50" s="7">
        <v>0</v>
      </c>
      <c r="E50" s="7">
        <v>112795.6</v>
      </c>
      <c r="F50" s="7">
        <v>112795.6</v>
      </c>
      <c r="G50" s="7">
        <v>95046.56</v>
      </c>
    </row>
    <row r="51" ht="12.75"/>
    <row r="52" spans="2:7" ht="12.75">
      <c r="B52" s="3" t="s">
        <v>144</v>
      </c>
      <c r="C52" s="3">
        <f>SUM(C44:C50)</f>
        <v>0</v>
      </c>
      <c r="D52" s="3">
        <f>SUM(D44:D50)</f>
        <v>0</v>
      </c>
      <c r="E52" s="3">
        <f>SUM(E44:E50)</f>
        <v>0</v>
      </c>
      <c r="F52" s="3">
        <f>SUM(F44:F50)</f>
        <v>0</v>
      </c>
      <c r="G52" s="3">
        <f>SUM(G44:G50)</f>
        <v>0</v>
      </c>
    </row>
    <row r="53" ht="12.75"/>
    <row r="54" spans="1:7" ht="12.75">
      <c r="A54" s="6" t="s">
        <v>266</v>
      </c>
      <c r="B54" s="6" t="s">
        <v>267</v>
      </c>
      <c r="C54" s="7">
        <v>20000</v>
      </c>
      <c r="D54" s="7">
        <v>20000</v>
      </c>
      <c r="E54" s="7">
        <v>9493.29</v>
      </c>
      <c r="F54" s="7">
        <v>9493.29</v>
      </c>
      <c r="G54" s="7">
        <v>1.79</v>
      </c>
    </row>
    <row r="55" spans="1:7" ht="12.75">
      <c r="A55" s="4" t="s">
        <v>268</v>
      </c>
      <c r="B55" s="4" t="s">
        <v>269</v>
      </c>
      <c r="C55" s="5">
        <v>500000</v>
      </c>
      <c r="D55" s="5">
        <v>500000</v>
      </c>
      <c r="E55" s="5">
        <v>0</v>
      </c>
      <c r="F55" s="5">
        <v>0</v>
      </c>
      <c r="G55" s="5">
        <v>500000</v>
      </c>
    </row>
    <row r="56" spans="1:7" ht="12.75">
      <c r="A56" s="6" t="s">
        <v>270</v>
      </c>
      <c r="B56" s="6" t="s">
        <v>271</v>
      </c>
      <c r="C56" s="7">
        <v>157148.12</v>
      </c>
      <c r="D56" s="7">
        <v>157148.12</v>
      </c>
      <c r="E56" s="7">
        <v>157148.12</v>
      </c>
      <c r="F56" s="7">
        <v>157148.12</v>
      </c>
      <c r="G56" s="7">
        <v>0</v>
      </c>
    </row>
    <row r="57" spans="1:7" ht="12.75">
      <c r="A57" s="4" t="s">
        <v>272</v>
      </c>
      <c r="B57" s="4" t="s">
        <v>273</v>
      </c>
      <c r="C57" s="5">
        <v>968446.3</v>
      </c>
      <c r="D57" s="5">
        <v>968446.3</v>
      </c>
      <c r="E57" s="5">
        <v>888232.15</v>
      </c>
      <c r="F57" s="5">
        <v>854429.35</v>
      </c>
      <c r="G57" s="5">
        <v>202623.09</v>
      </c>
    </row>
    <row r="58" spans="1:7" ht="12.75">
      <c r="A58" s="6" t="s">
        <v>274</v>
      </c>
      <c r="B58" s="6" t="s">
        <v>275</v>
      </c>
      <c r="C58" s="7">
        <v>2668943.67</v>
      </c>
      <c r="D58" s="7">
        <v>2668943.67</v>
      </c>
      <c r="E58" s="7">
        <v>783466.37</v>
      </c>
      <c r="F58" s="7">
        <v>179957.43</v>
      </c>
      <c r="G58" s="7">
        <v>2116132.81</v>
      </c>
    </row>
    <row r="59" ht="12.75"/>
    <row r="60" spans="2:7" ht="12.75">
      <c r="B60" s="3" t="s">
        <v>147</v>
      </c>
      <c r="C60" s="3">
        <f>SUM(C53:C58)</f>
        <v>0</v>
      </c>
      <c r="D60" s="3">
        <f>SUM(D53:D58)</f>
        <v>0</v>
      </c>
      <c r="E60" s="3">
        <f>SUM(E53:E58)</f>
        <v>0</v>
      </c>
      <c r="F60" s="3">
        <f>SUM(F53:F58)</f>
        <v>0</v>
      </c>
      <c r="G60" s="3">
        <f>SUM(G53:G58)</f>
        <v>0</v>
      </c>
    </row>
    <row r="61" ht="12.75"/>
    <row r="62" spans="1:7" ht="12.75">
      <c r="A62" s="6" t="s">
        <v>276</v>
      </c>
      <c r="B62" s="6" t="s">
        <v>277</v>
      </c>
      <c r="C62" s="7">
        <v>22625954.56</v>
      </c>
      <c r="D62" s="7">
        <v>22625954.56</v>
      </c>
      <c r="E62" s="7">
        <v>1991625.02</v>
      </c>
      <c r="F62" s="7">
        <v>1991625.02</v>
      </c>
      <c r="G62" s="7">
        <v>0</v>
      </c>
    </row>
    <row r="63" spans="1:7" ht="12.75">
      <c r="A63" s="4" t="s">
        <v>150</v>
      </c>
      <c r="B63" s="4" t="s">
        <v>278</v>
      </c>
      <c r="C63" s="5">
        <v>3000000</v>
      </c>
      <c r="D63" s="5">
        <v>3000000</v>
      </c>
      <c r="E63" s="5">
        <v>1763665.15</v>
      </c>
      <c r="F63" s="5">
        <v>1222016.63</v>
      </c>
      <c r="G63" s="5">
        <v>149655.66</v>
      </c>
    </row>
    <row r="64" spans="1:7" ht="12.75">
      <c r="A64" s="6" t="s">
        <v>279</v>
      </c>
      <c r="B64" s="6" t="s">
        <v>280</v>
      </c>
      <c r="C64" s="7">
        <v>3000000</v>
      </c>
      <c r="D64" s="7">
        <v>3132344.4</v>
      </c>
      <c r="E64" s="7">
        <v>187563.79</v>
      </c>
      <c r="F64" s="7">
        <v>187563.79</v>
      </c>
      <c r="G64" s="7">
        <v>373408</v>
      </c>
    </row>
    <row r="65" spans="1:7" ht="12.75">
      <c r="A65" s="4" t="s">
        <v>281</v>
      </c>
      <c r="B65" s="4" t="s">
        <v>282</v>
      </c>
      <c r="C65" s="5">
        <v>3374938.34</v>
      </c>
      <c r="D65" s="5">
        <v>3374938.34</v>
      </c>
      <c r="E65" s="5">
        <v>1453779.23</v>
      </c>
      <c r="F65" s="5">
        <v>1327417.53</v>
      </c>
      <c r="G65" s="5">
        <v>55818.06</v>
      </c>
    </row>
    <row r="66" ht="12.75"/>
    <row r="67" spans="2:7" ht="12.75">
      <c r="B67" s="3" t="s">
        <v>164</v>
      </c>
      <c r="C67" s="3">
        <f>SUM(C61:C65)</f>
        <v>0</v>
      </c>
      <c r="D67" s="3">
        <f>SUM(D61:D65)</f>
        <v>0</v>
      </c>
      <c r="E67" s="3">
        <f>SUM(E61:E65)</f>
        <v>0</v>
      </c>
      <c r="F67" s="3">
        <f>SUM(F61:F65)</f>
        <v>0</v>
      </c>
      <c r="G67" s="3">
        <f>SUM(G61:G65)</f>
        <v>0</v>
      </c>
    </row>
    <row r="68" ht="12.75"/>
    <row r="69" spans="1:7" ht="12.75">
      <c r="A69" s="4" t="s">
        <v>283</v>
      </c>
      <c r="B69" s="4" t="s">
        <v>146</v>
      </c>
      <c r="C69" s="5">
        <v>0</v>
      </c>
      <c r="D69" s="5">
        <v>0</v>
      </c>
      <c r="E69" s="5">
        <v>26549.68</v>
      </c>
      <c r="F69" s="5">
        <v>26549.68</v>
      </c>
      <c r="G69" s="5">
        <v>0</v>
      </c>
    </row>
    <row r="70" spans="1:7" ht="12.75">
      <c r="A70" s="6" t="s">
        <v>284</v>
      </c>
      <c r="B70" s="6" t="s">
        <v>285</v>
      </c>
      <c r="C70" s="7">
        <v>0</v>
      </c>
      <c r="D70" s="7">
        <v>200000</v>
      </c>
      <c r="E70" s="7">
        <v>61568.67</v>
      </c>
      <c r="F70" s="7">
        <v>61568.67</v>
      </c>
      <c r="G70" s="7">
        <v>250832.57</v>
      </c>
    </row>
    <row r="71" spans="1:7" ht="12.75">
      <c r="A71" s="4" t="s">
        <v>286</v>
      </c>
      <c r="B71" s="4" t="s">
        <v>287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</row>
    <row r="72" spans="1:7" ht="12.75">
      <c r="A72" s="6" t="s">
        <v>170</v>
      </c>
      <c r="B72" s="6" t="s">
        <v>288</v>
      </c>
      <c r="C72" s="7">
        <v>170000</v>
      </c>
      <c r="D72" s="7">
        <v>170000</v>
      </c>
      <c r="E72" s="7">
        <v>44395</v>
      </c>
      <c r="F72" s="7">
        <v>44395</v>
      </c>
      <c r="G72" s="7">
        <v>63680</v>
      </c>
    </row>
    <row r="73" spans="1:7" ht="12.75">
      <c r="A73" s="4" t="s">
        <v>289</v>
      </c>
      <c r="B73" s="4" t="s">
        <v>261</v>
      </c>
      <c r="C73" s="5">
        <v>0</v>
      </c>
      <c r="D73" s="5">
        <v>0</v>
      </c>
      <c r="E73" s="5">
        <v>138281</v>
      </c>
      <c r="F73" s="5">
        <v>0</v>
      </c>
      <c r="G73" s="5">
        <v>45585.11</v>
      </c>
    </row>
    <row r="74" spans="1:7" ht="12.75">
      <c r="A74" s="6" t="s">
        <v>175</v>
      </c>
      <c r="B74" s="6" t="s">
        <v>290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</row>
    <row r="75" spans="1:7" ht="12.75">
      <c r="A75" s="4" t="s">
        <v>291</v>
      </c>
      <c r="B75" s="4" t="s">
        <v>292</v>
      </c>
      <c r="C75" s="5">
        <v>0</v>
      </c>
      <c r="D75" s="5">
        <v>0</v>
      </c>
      <c r="E75" s="5">
        <v>185476.13</v>
      </c>
      <c r="F75" s="5">
        <v>185476.13</v>
      </c>
      <c r="G75" s="5">
        <v>0</v>
      </c>
    </row>
    <row r="76" ht="12.75"/>
    <row r="77" spans="2:7" ht="12.75">
      <c r="B77" s="3" t="s">
        <v>177</v>
      </c>
      <c r="C77" s="3">
        <f>SUM(C68:C75)</f>
        <v>0</v>
      </c>
      <c r="D77" s="3">
        <f>SUM(D68:D75)</f>
        <v>0</v>
      </c>
      <c r="E77" s="3">
        <f>SUM(E68:E75)</f>
        <v>0</v>
      </c>
      <c r="F77" s="3">
        <f>SUM(F68:F75)</f>
        <v>0</v>
      </c>
      <c r="G77" s="3">
        <f>SUM(G68:G75)</f>
        <v>0</v>
      </c>
    </row>
    <row r="78" ht="12.75"/>
    <row r="79" spans="1:7" ht="12.75">
      <c r="A79" s="4" t="s">
        <v>293</v>
      </c>
      <c r="B79" s="4" t="s">
        <v>294</v>
      </c>
      <c r="C79" s="5">
        <v>0</v>
      </c>
      <c r="D79" s="5">
        <v>44388485.78</v>
      </c>
      <c r="E79" s="5">
        <v>0</v>
      </c>
      <c r="F79" s="5">
        <v>0</v>
      </c>
      <c r="G79" s="5">
        <v>0</v>
      </c>
    </row>
    <row r="80" ht="12.75"/>
    <row r="81" spans="2:7" ht="12.75">
      <c r="B81" s="3" t="s">
        <v>180</v>
      </c>
      <c r="C81" s="3">
        <f>SUM(C78:C79)</f>
        <v>0</v>
      </c>
      <c r="D81" s="3">
        <f>SUM(D78:D79)</f>
        <v>0</v>
      </c>
      <c r="E81" s="3">
        <f>SUM(E78:E79)</f>
        <v>0</v>
      </c>
      <c r="F81" s="3">
        <f>SUM(F78:F79)</f>
        <v>0</v>
      </c>
      <c r="G81" s="3">
        <f>SUM(G78:G79)</f>
        <v>0</v>
      </c>
    </row>
    <row r="82" ht="12.75"/>
    <row r="83" spans="1:7" ht="12.75">
      <c r="A83" s="4" t="s">
        <v>183</v>
      </c>
      <c r="B83" s="4" t="s">
        <v>295</v>
      </c>
      <c r="C83" s="5">
        <v>14288052.12</v>
      </c>
      <c r="D83" s="5">
        <v>14288052.12</v>
      </c>
      <c r="E83" s="5">
        <v>0</v>
      </c>
      <c r="F83" s="5">
        <v>0</v>
      </c>
      <c r="G83" s="5">
        <v>0</v>
      </c>
    </row>
    <row r="84" ht="12.75"/>
    <row r="85" spans="2:7" ht="12.75">
      <c r="B85" s="3" t="s">
        <v>185</v>
      </c>
      <c r="C85" s="3">
        <f>SUM(C82:C83)</f>
        <v>0</v>
      </c>
      <c r="D85" s="3">
        <f>SUM(D82:D83)</f>
        <v>0</v>
      </c>
      <c r="E85" s="3">
        <f>SUM(E82:E83)</f>
        <v>0</v>
      </c>
      <c r="F85" s="3">
        <f>SUM(F82:F83)</f>
        <v>0</v>
      </c>
      <c r="G85" s="3">
        <f>SUM(G82:G83)</f>
        <v>0</v>
      </c>
    </row>
    <row r="88" spans="2:7" ht="12.75">
      <c r="B88" s="3" t="s">
        <v>186</v>
      </c>
      <c r="C88" s="3">
        <f>SUMIF(A4:A85,"&lt;&gt;",C4:C85)</f>
        <v>0</v>
      </c>
      <c r="D88" s="3">
        <f>SUMIF(A4:A85,"&lt;&gt;",D4:D85)</f>
        <v>0</v>
      </c>
      <c r="E88" s="3">
        <f>SUMIF(A4:A85,"&lt;&gt;",E4:E85)</f>
        <v>0</v>
      </c>
      <c r="F88" s="3">
        <f>SUMIF(A4:A85,"&lt;&gt;",F4:F85)</f>
        <v>0</v>
      </c>
      <c r="G88" s="3">
        <f>SUMIF(A4:A85,"&lt;&gt;",G4:G85)</f>
        <v>0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