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<sst xmlns="http://schemas.openxmlformats.org/spreadsheetml/2006/main" count="102" uniqueCount="92">
  <si>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</si>
  <si>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</si>
  <si>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</si>
  <si>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</si>
  <si>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</si>
  <si>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</si>
  <si>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</si>
  <si>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</si>
  <si>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</si>
  <si>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</si>
  <si>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</si>
  <si>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</si>
  <si>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</si>
  <si>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</si>
  <si>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</si>
  <si>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</si>
  <si>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16104  </t>
  </si>
  <si>
    <t>Indemnizaciones al personal laboral por jubilaciones anticipadas.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</si>
  <si>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</si>
  <si>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</si>
  <si>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</si>
  <si>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</si>
  <si>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</si>
  <si>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</si>
  <si>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</si>
  <si>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</si>
  <si>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</si>
  <si>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</si>
  <si>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</si>
  <si>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</si>
  <si>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</si>
  <si>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</si>
  <si>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</si>
  <si>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</si>
  <si>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</si>
  <si>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</si>
  <si>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</si>
  <si>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</si>
  <si>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</si>
  <si>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</si>
  <si>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</si>
  <si>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</si>
  <si>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</si>
  <si>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</si>
  <si>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</si>
  <si>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</si>
  <si>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</si>
  <si>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</si>
  <si>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</si>
  <si>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</si>
  <si>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</si>
  <si>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</si>
  <si>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</si>
  <si>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</si>
  <si>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</si>
  <si>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</si>
  <si>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</si>
  <si>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</si>
  <si>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</si>
  <si>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</si>
  <si>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</si>
  <si>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</si>
  <si>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</si>
  <si>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</si>
  <si>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</si>
  <si>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</si>
  <si>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</si>
  <si>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</si>
  <si>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</si>
  <si>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</si>
  <si>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</si>
  <si>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</si>
  <si>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</si>
  <si>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</si>
  <si>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</si>
  <si>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</si>
  <si>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</si>
  <si>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</si>
  <si>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</si>
  <si>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626    </t>
  </si>
  <si>
    <t>Equipos para procesos de información.</t>
  </si>
  <si>
    <t xml:space="preserve">TOTAL CAPÍTULO 6 : </t>
  </si>
  <si>
    <t>TOTALES:</t>
  </si>
  <si>
    <t>TOTAL DERECHOS RECONOCIDOS</t>
  </si>
  <si>
    <t>RECAUDADO</t>
  </si>
  <si>
    <t xml:space="preserve">40     </t>
  </si>
  <si>
    <t>De la Administración General de la Entidad Local.</t>
  </si>
  <si>
    <t xml:space="preserve">TOTAL CAPÍTULO 4 : </t>
  </si>
  <si>
    <t xml:space="preserve">70     </t>
  </si>
  <si>
    <t xml:space="preserve">TOTAL CAPÍTULO 7 : </t>
  </si>
  <si>
    <t>BALANCE CIM SEGUNDO TRIMESTRE - GASTOS</t>
  </si>
  <si>
    <t>BALANCE CIM SEGUNDO TRIMESTRE - INGRESOS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</si>
</sst>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90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938109.62</v>
      </c>
      <c r="D4" s="7">
        <v>938109.62</v>
      </c>
      <c r="E4" s="7">
        <v>353622.26</v>
      </c>
      <c r="F4" s="7">
        <v>353622.26</v>
      </c>
      <c r="G4" s="7">
        <v>0</v>
      </c>
    </row>
    <row r="5" spans="1:7" ht="12.75">
      <c r="A5" s="4" t="s">
        <v>10</v>
      </c>
      <c r="B5" s="4" t="s">
        <v>11</v>
      </c>
      <c r="C5" s="5">
        <v>1583326.58</v>
      </c>
      <c r="D5" s="5">
        <v>1583326.58</v>
      </c>
      <c r="E5" s="5">
        <v>799991.66</v>
      </c>
      <c r="F5" s="5">
        <v>799991.66</v>
      </c>
      <c r="G5" s="5">
        <v>0</v>
      </c>
    </row>
    <row r="6" spans="1:7" ht="12.75">
      <c r="A6" s="6" t="s">
        <v>12</v>
      </c>
      <c r="B6" s="6" t="s">
        <v>13</v>
      </c>
      <c r="C6" s="7">
        <v>171351.22</v>
      </c>
      <c r="D6" s="7">
        <v>171351.22</v>
      </c>
      <c r="E6" s="7">
        <v>81872.43</v>
      </c>
      <c r="F6" s="7">
        <v>81872.43</v>
      </c>
      <c r="G6" s="7">
        <v>0</v>
      </c>
    </row>
    <row r="7" spans="1:7" ht="12.75">
      <c r="A7" s="4" t="s">
        <v>14</v>
      </c>
      <c r="B7" s="4" t="s">
        <v>15</v>
      </c>
      <c r="C7" s="5">
        <v>573935.03</v>
      </c>
      <c r="D7" s="5">
        <v>573935.03</v>
      </c>
      <c r="E7" s="5">
        <v>209491.73</v>
      </c>
      <c r="F7" s="5">
        <v>209491.73</v>
      </c>
      <c r="G7" s="5">
        <v>38590.32</v>
      </c>
    </row>
    <row r="8" spans="1:7" ht="12.75">
      <c r="A8" s="6" t="s">
        <v>16</v>
      </c>
      <c r="B8" s="6" t="s">
        <v>17</v>
      </c>
      <c r="C8" s="7">
        <v>0</v>
      </c>
      <c r="D8" s="7">
        <v>0</v>
      </c>
      <c r="E8" s="7">
        <v>43256.49</v>
      </c>
      <c r="F8" s="7">
        <v>43256.49</v>
      </c>
      <c r="G8" s="7">
        <v>0</v>
      </c>
    </row>
    <row r="9" spans="1:7" ht="12.75">
      <c r="A9" s="4" t="s">
        <v>18</v>
      </c>
      <c r="B9" s="4" t="s">
        <v>19</v>
      </c>
      <c r="C9" s="5">
        <v>24223.9</v>
      </c>
      <c r="D9" s="5">
        <v>24223.9</v>
      </c>
      <c r="E9" s="5">
        <v>11031.08</v>
      </c>
      <c r="F9" s="5">
        <v>11031.08</v>
      </c>
      <c r="G9" s="5">
        <v>4174.5</v>
      </c>
    </row>
    <row r="10" spans="1:7" ht="12.75">
      <c r="A10" s="6" t="s">
        <v>20</v>
      </c>
      <c r="B10" s="6" t="s">
        <v>21</v>
      </c>
      <c r="C10" s="7">
        <v>3000</v>
      </c>
      <c r="D10" s="7">
        <v>6500</v>
      </c>
      <c r="E10" s="7">
        <v>154.84</v>
      </c>
      <c r="F10" s="7">
        <v>154.84</v>
      </c>
      <c r="G10" s="7">
        <v>3341.59</v>
      </c>
    </row>
    <row r="11" spans="1:7" ht="12.75">
      <c r="A11" s="4" t="s">
        <v>22</v>
      </c>
      <c r="B11" s="4" t="s">
        <v>23</v>
      </c>
      <c r="C11" s="5">
        <v>8519</v>
      </c>
      <c r="D11" s="5">
        <v>8519</v>
      </c>
      <c r="E11" s="5">
        <v>0</v>
      </c>
      <c r="F11" s="5">
        <v>0</v>
      </c>
      <c r="G11" s="5">
        <v>0</v>
      </c>
    </row>
    <row r="12" spans="1:7" ht="12.75">
      <c r="A12" s="6" t="s">
        <v>24</v>
      </c>
      <c r="B12" s="6" t="s">
        <v>25</v>
      </c>
      <c r="C12" s="7">
        <v>71598.15</v>
      </c>
      <c r="D12" s="7">
        <v>71598.15</v>
      </c>
      <c r="E12" s="7">
        <v>21959.24</v>
      </c>
      <c r="F12" s="7">
        <v>21959.24</v>
      </c>
      <c r="G12" s="7">
        <v>8866.76</v>
      </c>
    </row>
    <row r="14" spans="2:7" ht="12.75">
      <c r="B14" s="3" t="s">
        <v>26</v>
      </c>
      <c r="C14" s="3">
        <f>SUM(C4:C12)</f>
        <v>3374063.5</v>
      </c>
      <c r="D14" s="3">
        <f>SUM(D4:D12)</f>
        <v>3377563.5</v>
      </c>
      <c r="E14" s="3">
        <f>SUM(E4:E12)</f>
        <v>1521379.73</v>
      </c>
      <c r="F14" s="3">
        <f>SUM(F4:F12)</f>
        <v>1521379.73</v>
      </c>
      <c r="G14" s="3">
        <f>SUM(G4:G12)</f>
        <v>54973.170000000006</v>
      </c>
    </row>
    <row r="16" spans="1:7" ht="12.75">
      <c r="A16" s="6" t="s">
        <v>27</v>
      </c>
      <c r="B16" s="6" t="s">
        <v>28</v>
      </c>
      <c r="C16" s="7">
        <v>0</v>
      </c>
      <c r="D16" s="7">
        <v>0</v>
      </c>
      <c r="E16" s="7">
        <v>805.86</v>
      </c>
      <c r="F16" s="7">
        <v>805.86</v>
      </c>
      <c r="G16" s="7">
        <v>0</v>
      </c>
    </row>
    <row r="17" spans="1:7" ht="12.75">
      <c r="A17" s="4" t="s">
        <v>29</v>
      </c>
      <c r="B17" s="4" t="s">
        <v>30</v>
      </c>
      <c r="C17" s="5">
        <v>701012.94</v>
      </c>
      <c r="D17" s="5">
        <v>701012.94</v>
      </c>
      <c r="E17" s="5">
        <v>427447.79</v>
      </c>
      <c r="F17" s="5">
        <v>397293.01</v>
      </c>
      <c r="G17" s="5">
        <v>33213.99</v>
      </c>
    </row>
    <row r="18" spans="1:7" ht="12.75">
      <c r="A18" s="6" t="s">
        <v>31</v>
      </c>
      <c r="B18" s="6" t="s">
        <v>32</v>
      </c>
      <c r="C18" s="7">
        <v>76.23</v>
      </c>
      <c r="D18" s="7">
        <v>76.23</v>
      </c>
      <c r="E18" s="7">
        <v>152.46</v>
      </c>
      <c r="F18" s="7">
        <v>152.46</v>
      </c>
      <c r="G18" s="7">
        <v>0</v>
      </c>
    </row>
    <row r="19" spans="1:7" ht="12.75">
      <c r="A19" s="4" t="s">
        <v>33</v>
      </c>
      <c r="B19" s="4" t="s">
        <v>34</v>
      </c>
      <c r="C19" s="5">
        <v>10984.22</v>
      </c>
      <c r="D19" s="5">
        <v>10984.22</v>
      </c>
      <c r="E19" s="5">
        <v>6034.38</v>
      </c>
      <c r="F19" s="5">
        <v>4026.66</v>
      </c>
      <c r="G19" s="5">
        <v>1448.5</v>
      </c>
    </row>
    <row r="20" spans="1:7" ht="12.75">
      <c r="A20" s="6" t="s">
        <v>35</v>
      </c>
      <c r="B20" s="6" t="s">
        <v>36</v>
      </c>
      <c r="C20" s="7">
        <v>3110.33</v>
      </c>
      <c r="D20" s="7">
        <v>3110.33</v>
      </c>
      <c r="E20" s="7">
        <v>0</v>
      </c>
      <c r="F20" s="7">
        <v>0</v>
      </c>
      <c r="G20" s="7">
        <v>0</v>
      </c>
    </row>
    <row r="21" spans="1:7" ht="12.75">
      <c r="A21" s="4" t="s">
        <v>37</v>
      </c>
      <c r="B21" s="4" t="s">
        <v>38</v>
      </c>
      <c r="C21" s="5">
        <v>4481.57</v>
      </c>
      <c r="D21" s="5">
        <v>4481.57</v>
      </c>
      <c r="E21" s="5">
        <v>1608.36</v>
      </c>
      <c r="F21" s="5">
        <v>836.22</v>
      </c>
      <c r="G21" s="5">
        <v>128.54</v>
      </c>
    </row>
    <row r="22" spans="1:7" ht="12.75">
      <c r="A22" s="6" t="s">
        <v>39</v>
      </c>
      <c r="B22" s="6" t="s">
        <v>40</v>
      </c>
      <c r="C22" s="7">
        <v>100</v>
      </c>
      <c r="D22" s="7">
        <v>100</v>
      </c>
      <c r="E22" s="7">
        <v>171.65</v>
      </c>
      <c r="F22" s="7">
        <v>171.65</v>
      </c>
      <c r="G22" s="7">
        <v>0</v>
      </c>
    </row>
    <row r="23" spans="1:7" ht="12.75">
      <c r="A23" s="4" t="s">
        <v>41</v>
      </c>
      <c r="B23" s="4" t="s">
        <v>42</v>
      </c>
      <c r="C23" s="5">
        <v>2500</v>
      </c>
      <c r="D23" s="5">
        <v>2500</v>
      </c>
      <c r="E23" s="5">
        <v>4881.58</v>
      </c>
      <c r="F23" s="5">
        <v>4690.16</v>
      </c>
      <c r="G23" s="5">
        <v>368.56</v>
      </c>
    </row>
    <row r="24" spans="1:7" ht="12.75">
      <c r="A24" s="6" t="s">
        <v>43</v>
      </c>
      <c r="B24" s="6" t="s">
        <v>44</v>
      </c>
      <c r="C24" s="7">
        <v>71154.76</v>
      </c>
      <c r="D24" s="7">
        <v>77556.44</v>
      </c>
      <c r="E24" s="7">
        <v>32960.9</v>
      </c>
      <c r="F24" s="7">
        <v>32960.9</v>
      </c>
      <c r="G24" s="7">
        <v>442.01</v>
      </c>
    </row>
    <row r="25" spans="1:7" ht="12.75">
      <c r="A25" s="4" t="s">
        <v>45</v>
      </c>
      <c r="B25" s="4" t="s">
        <v>46</v>
      </c>
      <c r="C25" s="5">
        <v>27.88</v>
      </c>
      <c r="D25" s="5">
        <v>27.88</v>
      </c>
      <c r="E25" s="5">
        <v>22.35</v>
      </c>
      <c r="F25" s="5">
        <v>22.35</v>
      </c>
      <c r="G25" s="5">
        <v>0</v>
      </c>
    </row>
    <row r="26" spans="1:7" ht="12.75">
      <c r="A26" s="6" t="s">
        <v>47</v>
      </c>
      <c r="B26" s="6" t="s">
        <v>48</v>
      </c>
      <c r="C26" s="7">
        <v>2032.45</v>
      </c>
      <c r="D26" s="7">
        <v>2032.45</v>
      </c>
      <c r="E26" s="7">
        <v>0</v>
      </c>
      <c r="F26" s="7">
        <v>0</v>
      </c>
      <c r="G26" s="7">
        <v>232.01</v>
      </c>
    </row>
    <row r="27" spans="1:7" ht="12.75">
      <c r="A27" s="4" t="s">
        <v>49</v>
      </c>
      <c r="B27" s="4" t="s">
        <v>50</v>
      </c>
      <c r="C27" s="5">
        <v>10079.4</v>
      </c>
      <c r="D27" s="5">
        <v>14469.39</v>
      </c>
      <c r="E27" s="5">
        <v>6615.81</v>
      </c>
      <c r="F27" s="5">
        <v>6536.94</v>
      </c>
      <c r="G27" s="5">
        <v>626.79</v>
      </c>
    </row>
    <row r="28" spans="1:7" ht="12.75">
      <c r="A28" s="6" t="s">
        <v>51</v>
      </c>
      <c r="B28" s="6" t="s">
        <v>52</v>
      </c>
      <c r="C28" s="7">
        <v>308.66</v>
      </c>
      <c r="D28" s="7">
        <v>308.66</v>
      </c>
      <c r="E28" s="7">
        <v>135.72</v>
      </c>
      <c r="F28" s="7">
        <v>135.72</v>
      </c>
      <c r="G28" s="7">
        <v>0</v>
      </c>
    </row>
    <row r="29" spans="1:7" ht="12.75">
      <c r="A29" s="4" t="s">
        <v>53</v>
      </c>
      <c r="B29" s="4" t="s">
        <v>54</v>
      </c>
      <c r="C29" s="5">
        <v>37279.11</v>
      </c>
      <c r="D29" s="5">
        <v>40285.46</v>
      </c>
      <c r="E29" s="5">
        <v>14746.8</v>
      </c>
      <c r="F29" s="5">
        <v>11997.35</v>
      </c>
      <c r="G29" s="5">
        <v>0</v>
      </c>
    </row>
    <row r="30" spans="1:7" ht="12.75">
      <c r="A30" s="6" t="s">
        <v>55</v>
      </c>
      <c r="B30" s="6" t="s">
        <v>56</v>
      </c>
      <c r="C30" s="7">
        <v>140</v>
      </c>
      <c r="D30" s="7">
        <v>140</v>
      </c>
      <c r="E30" s="7">
        <v>11.57</v>
      </c>
      <c r="F30" s="7">
        <v>11.57</v>
      </c>
      <c r="G30" s="7">
        <v>0</v>
      </c>
    </row>
    <row r="31" spans="1:7" ht="12.75">
      <c r="A31" s="4" t="s">
        <v>57</v>
      </c>
      <c r="B31" s="4" t="s">
        <v>58</v>
      </c>
      <c r="C31" s="5">
        <v>500</v>
      </c>
      <c r="D31" s="5">
        <v>500</v>
      </c>
      <c r="E31" s="5">
        <v>0</v>
      </c>
      <c r="F31" s="5">
        <v>0</v>
      </c>
      <c r="G31" s="5">
        <v>0</v>
      </c>
    </row>
    <row r="32" spans="1:7" ht="12.75">
      <c r="A32" s="6" t="s">
        <v>59</v>
      </c>
      <c r="B32" s="6" t="s">
        <v>60</v>
      </c>
      <c r="C32" s="7">
        <v>3080.7</v>
      </c>
      <c r="D32" s="7">
        <v>3080.7</v>
      </c>
      <c r="E32" s="7">
        <v>3080.7</v>
      </c>
      <c r="F32" s="7">
        <v>3080.7</v>
      </c>
      <c r="G32" s="7">
        <v>0</v>
      </c>
    </row>
    <row r="33" spans="1:7" ht="12.75">
      <c r="A33" s="4" t="s">
        <v>61</v>
      </c>
      <c r="B33" s="4" t="s">
        <v>62</v>
      </c>
      <c r="C33" s="5">
        <v>0</v>
      </c>
      <c r="D33" s="5">
        <v>0</v>
      </c>
      <c r="E33" s="5">
        <v>1149</v>
      </c>
      <c r="F33" s="5">
        <v>1149</v>
      </c>
      <c r="G33" s="5">
        <v>0</v>
      </c>
    </row>
    <row r="34" spans="1:7" ht="12.75">
      <c r="A34" s="6" t="s">
        <v>63</v>
      </c>
      <c r="B34" s="6" t="s">
        <v>64</v>
      </c>
      <c r="C34" s="7">
        <v>892.81</v>
      </c>
      <c r="D34" s="7">
        <v>892.81</v>
      </c>
      <c r="E34" s="7">
        <v>0</v>
      </c>
      <c r="F34" s="7">
        <v>0</v>
      </c>
      <c r="G34" s="7">
        <v>0</v>
      </c>
    </row>
    <row r="35" spans="1:7" ht="12.75">
      <c r="A35" s="4" t="s">
        <v>65</v>
      </c>
      <c r="B35" s="4" t="s">
        <v>66</v>
      </c>
      <c r="C35" s="5">
        <v>12049.81</v>
      </c>
      <c r="D35" s="5">
        <v>12049.81</v>
      </c>
      <c r="E35" s="5">
        <v>16513.51</v>
      </c>
      <c r="F35" s="5">
        <v>9810.2</v>
      </c>
      <c r="G35" s="5">
        <v>9630.52</v>
      </c>
    </row>
    <row r="36" spans="1:7" ht="12.75">
      <c r="A36" s="6" t="s">
        <v>67</v>
      </c>
      <c r="B36" s="6" t="s">
        <v>68</v>
      </c>
      <c r="C36" s="7">
        <v>55977.16</v>
      </c>
      <c r="D36" s="7">
        <v>55977.16</v>
      </c>
      <c r="E36" s="7">
        <v>19626.92</v>
      </c>
      <c r="F36" s="7">
        <v>19626.92</v>
      </c>
      <c r="G36" s="7">
        <v>4906.73</v>
      </c>
    </row>
    <row r="37" spans="1:7" ht="12.75">
      <c r="A37" s="4" t="s">
        <v>69</v>
      </c>
      <c r="B37" s="4" t="s">
        <v>70</v>
      </c>
      <c r="C37" s="5">
        <v>3633.26</v>
      </c>
      <c r="D37" s="5">
        <v>3633.26</v>
      </c>
      <c r="E37" s="5">
        <v>845.84</v>
      </c>
      <c r="F37" s="5">
        <v>845.84</v>
      </c>
      <c r="G37" s="5">
        <v>1284.81</v>
      </c>
    </row>
    <row r="38" spans="1:7" ht="12.75">
      <c r="A38" s="6" t="s">
        <v>71</v>
      </c>
      <c r="B38" s="6" t="s">
        <v>72</v>
      </c>
      <c r="C38" s="7">
        <v>1464544.08</v>
      </c>
      <c r="D38" s="7">
        <v>1588618.52</v>
      </c>
      <c r="E38" s="7">
        <v>500105.69</v>
      </c>
      <c r="F38" s="7">
        <v>423381.7</v>
      </c>
      <c r="G38" s="7">
        <v>120313.92</v>
      </c>
    </row>
    <row r="39" spans="1:7" ht="12.75">
      <c r="A39" s="4" t="s">
        <v>73</v>
      </c>
      <c r="B39" s="4" t="s">
        <v>74</v>
      </c>
      <c r="C39" s="5">
        <v>34371.04</v>
      </c>
      <c r="D39" s="5">
        <v>34371.04</v>
      </c>
      <c r="E39" s="5">
        <v>21633.98</v>
      </c>
      <c r="F39" s="5">
        <v>21498.07</v>
      </c>
      <c r="G39" s="5">
        <v>570.36</v>
      </c>
    </row>
    <row r="41" spans="2:7" ht="12.75">
      <c r="B41" s="3" t="s">
        <v>75</v>
      </c>
      <c r="C41" s="3">
        <f>SUM(C15:C39)</f>
        <v>2418336.41</v>
      </c>
      <c r="D41" s="3">
        <f>SUM(D15:D39)</f>
        <v>2556208.87</v>
      </c>
      <c r="E41" s="3">
        <f>SUM(E15:E39)</f>
        <v>1058550.8699999999</v>
      </c>
      <c r="F41" s="3">
        <f>SUM(F15:F39)</f>
        <v>939033.2799999999</v>
      </c>
      <c r="G41" s="3">
        <f>SUM(G15:G39)</f>
        <v>173166.74</v>
      </c>
    </row>
    <row r="43" spans="1:7" ht="12.75">
      <c r="A43" s="4" t="s">
        <v>76</v>
      </c>
      <c r="B43" s="4" t="s">
        <v>77</v>
      </c>
      <c r="C43" s="5">
        <v>0</v>
      </c>
      <c r="D43" s="5">
        <v>0</v>
      </c>
      <c r="E43" s="5">
        <v>16.64</v>
      </c>
      <c r="F43" s="5">
        <v>13.14</v>
      </c>
      <c r="G43" s="5">
        <v>0</v>
      </c>
    </row>
    <row r="45" spans="2:7" ht="12.75">
      <c r="B45" s="3" t="s">
        <v>78</v>
      </c>
      <c r="C45" s="3">
        <f>SUM(C42:C43)</f>
        <v>0</v>
      </c>
      <c r="D45" s="3">
        <f>SUM(D42:D43)</f>
        <v>0</v>
      </c>
      <c r="E45" s="3">
        <f>SUM(E42:E43)</f>
        <v>16.64</v>
      </c>
      <c r="F45" s="3">
        <f>SUM(F42:F43)</f>
        <v>13.14</v>
      </c>
      <c r="G45" s="3">
        <f>SUM(G42:G43)</f>
        <v>0</v>
      </c>
    </row>
    <row r="47" spans="1:7" ht="12.75">
      <c r="A47" s="4" t="s">
        <v>79</v>
      </c>
      <c r="B47" s="4" t="s">
        <v>80</v>
      </c>
      <c r="C47" s="5">
        <v>362000</v>
      </c>
      <c r="D47" s="5">
        <v>868241.39</v>
      </c>
      <c r="E47" s="5">
        <v>92874.33</v>
      </c>
      <c r="F47" s="5">
        <v>72598.39</v>
      </c>
      <c r="G47" s="5">
        <v>50847.16</v>
      </c>
    </row>
    <row r="49" spans="2:7" ht="12.75">
      <c r="B49" s="3" t="s">
        <v>81</v>
      </c>
      <c r="C49" s="3">
        <f>SUM(C46:C47)</f>
        <v>362000</v>
      </c>
      <c r="D49" s="3">
        <f>SUM(D46:D47)</f>
        <v>868241.39</v>
      </c>
      <c r="E49" s="3">
        <f>SUM(E46:E47)</f>
        <v>92874.33</v>
      </c>
      <c r="F49" s="3">
        <f>SUM(F46:F47)</f>
        <v>72598.39</v>
      </c>
      <c r="G49" s="3">
        <f>SUM(G46:G47)</f>
        <v>50847.16</v>
      </c>
    </row>
    <row r="52" spans="2:7" ht="12.75">
      <c r="B52" s="3" t="s">
        <v>82</v>
      </c>
      <c r="C52" s="3">
        <f>SUMIF(A4:A49,"&lt;&gt;",C4:C49)</f>
        <v>6154399.909999999</v>
      </c>
      <c r="D52" s="3">
        <f>SUMIF(A4:A49,"&lt;&gt;",D4:D49)</f>
        <v>6802013.76</v>
      </c>
      <c r="E52" s="3">
        <f>SUMIF(A4:A49,"&lt;&gt;",E4:E49)</f>
        <v>2672821.5700000003</v>
      </c>
      <c r="F52" s="3">
        <f>SUMIF(A4:A49,"&lt;&gt;",F4:F49)</f>
        <v>2533024.54</v>
      </c>
      <c r="G52" s="3">
        <f>SUMIF(A4:A49,"&lt;&gt;",G4:G49)</f>
        <v>278987.06999999995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2">
      <selection activeCell="C24" sqref="C24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91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83</v>
      </c>
      <c r="F3" s="2" t="s">
        <v>84</v>
      </c>
      <c r="G3" s="2" t="s">
        <v>84</v>
      </c>
    </row>
    <row r="4" spans="1:7" ht="12.75">
      <c r="A4" s="6" t="s">
        <v>85</v>
      </c>
      <c r="B4" s="6" t="s">
        <v>86</v>
      </c>
      <c r="C4" s="7">
        <v>5792399.91</v>
      </c>
      <c r="D4" s="7">
        <v>5933772.37</v>
      </c>
      <c r="E4" s="7">
        <v>2418596.97</v>
      </c>
      <c r="F4" s="7">
        <v>2418596.97</v>
      </c>
      <c r="G4" s="7">
        <v>147646.15</v>
      </c>
    </row>
    <row r="6" spans="2:7" ht="12.75">
      <c r="B6" s="3" t="s">
        <v>87</v>
      </c>
      <c r="C6" s="3">
        <f>SUM(C4:C4)</f>
        <v>5792399.91</v>
      </c>
      <c r="D6" s="3">
        <f>SUM(D4:D4)</f>
        <v>5933772.37</v>
      </c>
      <c r="E6" s="3">
        <f>SUM(E4:E4)</f>
        <v>2418596.97</v>
      </c>
      <c r="F6" s="3">
        <f>SUM(F4:F4)</f>
        <v>2418596.97</v>
      </c>
      <c r="G6" s="3">
        <f>SUM(G4:G4)</f>
        <v>147646.15</v>
      </c>
    </row>
    <row r="8" spans="1:7" ht="12.75">
      <c r="A8" s="6" t="s">
        <v>88</v>
      </c>
      <c r="B8" s="6" t="s">
        <v>86</v>
      </c>
      <c r="C8" s="7">
        <v>362000</v>
      </c>
      <c r="D8" s="7">
        <v>868241.39</v>
      </c>
      <c r="E8" s="7">
        <v>72631.88</v>
      </c>
      <c r="F8" s="7">
        <v>72631.88</v>
      </c>
      <c r="G8" s="7">
        <v>81852.85</v>
      </c>
    </row>
    <row r="10" spans="2:7" ht="12.75">
      <c r="B10" s="3" t="s">
        <v>89</v>
      </c>
      <c r="C10" s="3">
        <f>SUM(C7:C8)</f>
        <v>362000</v>
      </c>
      <c r="D10" s="3">
        <f>SUM(D7:D8)</f>
        <v>868241.39</v>
      </c>
      <c r="E10" s="3">
        <f>SUM(E7:E8)</f>
        <v>72631.88</v>
      </c>
      <c r="F10" s="3">
        <f>SUM(F7:F8)</f>
        <v>72631.88</v>
      </c>
      <c r="G10" s="3">
        <f>SUM(G7:G8)</f>
        <v>81852.85</v>
      </c>
    </row>
    <row r="13" spans="2:7" ht="12.75">
      <c r="B13" s="3" t="s">
        <v>82</v>
      </c>
      <c r="C13" s="3">
        <f>SUMIF(A4:A10,"&lt;&gt;",C4:C10)</f>
        <v>6154399.91</v>
      </c>
      <c r="D13" s="3">
        <f>SUMIF(A4:A10,"&lt;&gt;",D4:D10)</f>
        <v>6802013.76</v>
      </c>
      <c r="E13" s="3">
        <f>SUMIF(A4:A10,"&lt;&gt;",E4:E10)</f>
        <v>2491228.85</v>
      </c>
      <c r="F13" s="3">
        <f>SUMIF(A4:A10,"&lt;&gt;",F4:F10)</f>
        <v>2491228.85</v>
      </c>
      <c r="G13" s="3">
        <f>SUMIF(A4:A10,"&lt;&gt;",G4:G10)</f>
        <v>229499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2016-07-20T05:47:51Z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