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<sst xmlns="http://schemas.openxmlformats.org/spreadsheetml/2006/main" count="152" uniqueCount="134">
  <si>
    <t>BALANCE KIROL PATRONATUA TERCER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</si>
  <si>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</si>
  <si>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</si>
  <si>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</si>
  <si>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</si>
  <si>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</si>
  <si>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</si>
  <si>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</si>
  <si>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</si>
  <si>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</si>
  <si>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</si>
  <si>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</si>
  <si>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</si>
  <si>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</si>
  <si>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</si>
  <si>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</si>
  <si>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</si>
  <si>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</si>
  <si>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</si>
  <si>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</si>
  <si>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</si>
  <si>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</si>
  <si>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</si>
  <si>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</si>
  <si>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</si>
  <si>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</si>
  <si>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</si>
  <si>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</si>
  <si>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</si>
  <si>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</si>
  <si>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</si>
  <si>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</si>
  <si>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</si>
  <si>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</si>
  <si>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</si>
  <si>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</si>
  <si>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</si>
  <si>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</si>
  <si>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</si>
  <si>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</si>
  <si>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</si>
  <si>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</si>
  <si>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</si>
  <si>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</si>
  <si>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</si>
  <si>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</si>
  <si>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</si>
  <si>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</si>
  <si>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</si>
  <si>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</si>
  <si>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</si>
  <si>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</si>
  <si>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</si>
  <si>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</si>
  <si>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</si>
  <si>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</si>
  <si>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</si>
  <si>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</si>
  <si>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</si>
  <si>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</si>
  <si>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</si>
  <si>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</si>
  <si>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</si>
  <si>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</si>
  <si>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</si>
  <si>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</si>
  <si>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</si>
  <si>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</si>
  <si>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</si>
  <si>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</si>
  <si>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</si>
  <si>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</si>
  <si>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</si>
  <si>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</si>
  <si>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</si>
  <si>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</si>
  <si>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</si>
  <si>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</si>
  <si>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</si>
  <si>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</si>
  <si>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</si>
  <si>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</si>
  <si>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</si>
  <si>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</si>
  <si>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</si>
  <si>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</si>
  <si>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</si>
  <si>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</si>
  <si>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</si>
  <si>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</si>
  <si>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</si>
  <si>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</si>
  <si>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</si>
  <si>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</si>
  <si>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</si>
  <si>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</si>
  <si>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</si>
  <si>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</si>
  <si>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     </t>
  </si>
  <si>
    <t>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</si>
  <si>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</si>
  <si>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</si>
  <si>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</si>
  <si>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</si>
  <si>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</si>
  <si>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</si>
  <si>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</si>
  <si>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</si>
  <si>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</si>
  <si>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</si>
  <si>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 xml:space="preserve">78     </t>
  </si>
  <si>
    <t>A familias e instituciones sin fines de lucro.</t>
  </si>
  <si>
    <t xml:space="preserve">TOTAL CAPÍTULO 7 : </t>
  </si>
  <si>
    <t>TOTALES:</t>
  </si>
  <si>
    <t>BALANCE KIROL PATRONATUA TERCER TRIMESTRE - INGRESOS</t>
  </si>
  <si>
    <t>TOTAL DERECHOS RECONOCIDOS</t>
  </si>
  <si>
    <t>RECAUDADO</t>
  </si>
  <si>
    <t xml:space="preserve">343    </t>
  </si>
  <si>
    <t>Servicios deportivos.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</si>
  <si>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</si>
  <si>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</si>
  <si>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</si>
  <si>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</si>
  <si>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</si>
  <si>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</si>
  <si>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</si>
  <si>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</si>
  <si>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</si>
  <si>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</si>
  <si>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599    </t>
  </si>
  <si>
    <t>Otros ingresos patrimoniales.</t>
  </si>
  <si>
    <t xml:space="preserve">TOTAL CAPÍTULO 5 : </t>
  </si>
  <si>
    <t xml:space="preserve">70     </t>
  </si>
  <si>
    <t xml:space="preserve">761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</si>
</sst>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H13" sqref="H13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4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1213347.87</v>
      </c>
      <c r="D4" s="4">
        <v>1213347.87</v>
      </c>
      <c r="E4" s="4">
        <v>933850.84</v>
      </c>
      <c r="F4" s="4">
        <v>853706.62</v>
      </c>
      <c r="G4" s="4">
        <v>0</v>
      </c>
    </row>
    <row r="5" spans="1:7" ht="12.75">
      <c r="A5" s="5" t="s">
        <v>11</v>
      </c>
      <c r="B5" s="5" t="s">
        <v>12</v>
      </c>
      <c r="C5" s="6">
        <v>1955688.18</v>
      </c>
      <c r="D5" s="6">
        <v>1955688.18</v>
      </c>
      <c r="E5" s="6">
        <v>1427388.07</v>
      </c>
      <c r="F5" s="6">
        <v>1256267.47</v>
      </c>
      <c r="G5" s="6">
        <v>0</v>
      </c>
    </row>
    <row r="6" spans="1:7" ht="12.75">
      <c r="A6" s="3" t="s">
        <v>13</v>
      </c>
      <c r="B6" s="3" t="s">
        <v>14</v>
      </c>
      <c r="C6" s="4">
        <v>30071.35</v>
      </c>
      <c r="D6" s="4">
        <v>30071.35</v>
      </c>
      <c r="E6" s="4">
        <v>21605.13</v>
      </c>
      <c r="F6" s="4">
        <v>19451.17</v>
      </c>
      <c r="G6" s="4">
        <v>0</v>
      </c>
    </row>
    <row r="7" spans="1:7" ht="12.75">
      <c r="A7" s="5" t="s">
        <v>15</v>
      </c>
      <c r="B7" s="5" t="s">
        <v>16</v>
      </c>
      <c r="C7" s="6">
        <v>866220.7</v>
      </c>
      <c r="D7" s="6">
        <v>866220.7</v>
      </c>
      <c r="E7" s="6">
        <v>597311.64</v>
      </c>
      <c r="F7" s="6">
        <v>455460.46</v>
      </c>
      <c r="G7" s="6">
        <v>67015.12</v>
      </c>
    </row>
    <row r="8" spans="1:7" ht="12.75">
      <c r="A8" s="3" t="s">
        <v>17</v>
      </c>
      <c r="B8" s="3" t="s">
        <v>18</v>
      </c>
      <c r="C8" s="4">
        <v>1000</v>
      </c>
      <c r="D8" s="4">
        <v>1000</v>
      </c>
      <c r="E8" s="4">
        <v>1950.51</v>
      </c>
      <c r="F8" s="4">
        <v>1950.51</v>
      </c>
      <c r="G8" s="4">
        <v>933.13</v>
      </c>
    </row>
    <row r="9" spans="1:7" ht="12.75">
      <c r="A9" s="5" t="s">
        <v>19</v>
      </c>
      <c r="B9" s="5" t="s">
        <v>20</v>
      </c>
      <c r="C9" s="6">
        <v>18000</v>
      </c>
      <c r="D9" s="6">
        <v>18000</v>
      </c>
      <c r="E9" s="6">
        <v>5730.05</v>
      </c>
      <c r="F9" s="6">
        <v>5730.05</v>
      </c>
      <c r="G9" s="6">
        <v>5981</v>
      </c>
    </row>
    <row r="10" spans="1:7" ht="12.75">
      <c r="A10" s="3" t="s">
        <v>21</v>
      </c>
      <c r="B10" s="3" t="s">
        <v>22</v>
      </c>
      <c r="C10" s="4">
        <v>6088.5</v>
      </c>
      <c r="D10" s="4">
        <v>6088.5</v>
      </c>
      <c r="E10" s="4">
        <v>4135.41</v>
      </c>
      <c r="F10" s="4">
        <v>3659.27</v>
      </c>
      <c r="G10" s="4">
        <v>0</v>
      </c>
    </row>
    <row r="11" spans="1:7" ht="12.75">
      <c r="A11" s="5" t="s">
        <v>23</v>
      </c>
      <c r="B11" s="5" t="s">
        <v>24</v>
      </c>
      <c r="C11" s="6">
        <v>16285</v>
      </c>
      <c r="D11" s="6">
        <v>27752</v>
      </c>
      <c r="E11" s="6">
        <v>7460</v>
      </c>
      <c r="F11" s="6">
        <v>7460</v>
      </c>
      <c r="G11" s="6">
        <v>0</v>
      </c>
    </row>
    <row r="12" spans="1:7" ht="12.75">
      <c r="A12" s="3" t="s">
        <v>25</v>
      </c>
      <c r="B12" s="3" t="s">
        <v>26</v>
      </c>
      <c r="C12" s="4">
        <v>26000</v>
      </c>
      <c r="D12" s="4">
        <v>26000</v>
      </c>
      <c r="E12" s="4">
        <v>28136.96</v>
      </c>
      <c r="F12" s="4">
        <v>28136.96</v>
      </c>
      <c r="G12" s="4">
        <v>0</v>
      </c>
    </row>
    <row r="13" spans="1:7" ht="14.25">
      <c r="A13" s="5" t="s">
        <v>27</v>
      </c>
      <c r="B13" s="5" t="s">
        <v>28</v>
      </c>
      <c r="C13" s="6">
        <v>155820.62</v>
      </c>
      <c r="D13" s="6">
        <v>155820.62</v>
      </c>
      <c r="E13" s="6">
        <v>98459.09</v>
      </c>
      <c r="F13" s="6">
        <v>94562.55</v>
      </c>
      <c r="G13" s="6">
        <v>8217.98</v>
      </c>
    </row>
    <row r="15" spans="2:7" ht="12.75">
      <c r="B15" s="7" t="s">
        <v>29</v>
      </c>
      <c r="C15" s="7">
        <f>SUM(C4:C13)</f>
        <v>4288522.220000001</v>
      </c>
      <c r="D15" s="7">
        <f>SUM(D4:D13)</f>
        <v>4299989.220000001</v>
      </c>
      <c r="E15" s="7">
        <f>SUM(E4:E13)</f>
        <v>3126027.6999999997</v>
      </c>
      <c r="F15" s="7">
        <f>SUM(F4:F13)</f>
        <v>2726385.06</v>
      </c>
      <c r="G15" s="7">
        <f>SUM(G4:G13)</f>
        <v>82147.23</v>
      </c>
    </row>
    <row r="17" spans="1:7" ht="12.75">
      <c r="A17" s="5" t="s">
        <v>30</v>
      </c>
      <c r="B17" s="5" t="s">
        <v>31</v>
      </c>
      <c r="C17" s="6">
        <v>217586.34</v>
      </c>
      <c r="D17" s="6">
        <v>217586.34</v>
      </c>
      <c r="E17" s="6">
        <v>159984.96</v>
      </c>
      <c r="F17" s="6">
        <v>159984.96</v>
      </c>
      <c r="G17" s="6">
        <v>0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0</v>
      </c>
      <c r="F18" s="4">
        <v>0</v>
      </c>
      <c r="G18" s="4">
        <v>5808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13132.13</v>
      </c>
      <c r="F19" s="6">
        <v>13132.13</v>
      </c>
      <c r="G19" s="6">
        <v>0</v>
      </c>
    </row>
    <row r="20" spans="1:7" ht="12.75">
      <c r="A20" s="3" t="s">
        <v>36</v>
      </c>
      <c r="B20" s="3" t="s">
        <v>37</v>
      </c>
      <c r="C20" s="4">
        <v>470000</v>
      </c>
      <c r="D20" s="4">
        <v>488971.99</v>
      </c>
      <c r="E20" s="4">
        <v>215353.6</v>
      </c>
      <c r="F20" s="4">
        <v>177983.76</v>
      </c>
      <c r="G20" s="4">
        <v>53844.08</v>
      </c>
    </row>
    <row r="21" spans="1:7" ht="12.75">
      <c r="A21" s="5" t="s">
        <v>38</v>
      </c>
      <c r="B21" s="5" t="s">
        <v>39</v>
      </c>
      <c r="C21" s="6">
        <v>195000</v>
      </c>
      <c r="D21" s="6">
        <v>206965.63</v>
      </c>
      <c r="E21" s="6">
        <v>118976</v>
      </c>
      <c r="F21" s="6">
        <v>117457.7</v>
      </c>
      <c r="G21" s="6">
        <v>24907.22</v>
      </c>
    </row>
    <row r="22" spans="1:7" ht="12.75">
      <c r="A22" s="3" t="s">
        <v>40</v>
      </c>
      <c r="B22" s="3" t="s">
        <v>41</v>
      </c>
      <c r="C22" s="4">
        <v>0</v>
      </c>
      <c r="D22" s="4">
        <v>0</v>
      </c>
      <c r="E22" s="4">
        <v>3248.97</v>
      </c>
      <c r="F22" s="4">
        <v>3248.97</v>
      </c>
      <c r="G22" s="4">
        <v>0</v>
      </c>
    </row>
    <row r="23" spans="1:7" ht="12.75">
      <c r="A23" s="5" t="s">
        <v>42</v>
      </c>
      <c r="B23" s="5" t="s">
        <v>43</v>
      </c>
      <c r="C23" s="6">
        <v>0</v>
      </c>
      <c r="D23" s="6">
        <v>0</v>
      </c>
      <c r="E23" s="6">
        <v>60.5</v>
      </c>
      <c r="F23" s="6">
        <v>60.5</v>
      </c>
      <c r="G23" s="6">
        <v>0</v>
      </c>
    </row>
    <row r="24" spans="1:7" ht="12.75">
      <c r="A24" s="3" t="s">
        <v>44</v>
      </c>
      <c r="B24" s="3" t="s">
        <v>45</v>
      </c>
      <c r="C24" s="4">
        <v>18675</v>
      </c>
      <c r="D24" s="4">
        <v>18675</v>
      </c>
      <c r="E24" s="4">
        <v>8945.52</v>
      </c>
      <c r="F24" s="4">
        <v>8403.78</v>
      </c>
      <c r="G24" s="4">
        <v>1054.03</v>
      </c>
    </row>
    <row r="25" spans="1:7" ht="12.75">
      <c r="A25" s="5" t="s">
        <v>46</v>
      </c>
      <c r="B25" s="5" t="s">
        <v>47</v>
      </c>
      <c r="C25" s="6">
        <v>1355</v>
      </c>
      <c r="D25" s="6">
        <v>1355</v>
      </c>
      <c r="E25" s="6">
        <v>1551.35</v>
      </c>
      <c r="F25" s="6">
        <v>1551.35</v>
      </c>
      <c r="G25" s="6">
        <v>89.61</v>
      </c>
    </row>
    <row r="26" spans="1:7" ht="12.75">
      <c r="A26" s="3" t="s">
        <v>48</v>
      </c>
      <c r="B26" s="3" t="s">
        <v>49</v>
      </c>
      <c r="C26" s="4">
        <v>1500</v>
      </c>
      <c r="D26" s="4">
        <v>2474.78</v>
      </c>
      <c r="E26" s="4">
        <v>3258.44</v>
      </c>
      <c r="F26" s="4">
        <v>3258.44</v>
      </c>
      <c r="G26" s="4">
        <v>0</v>
      </c>
    </row>
    <row r="27" spans="1:7" ht="12.75">
      <c r="A27" s="5" t="s">
        <v>50</v>
      </c>
      <c r="B27" s="5" t="s">
        <v>51</v>
      </c>
      <c r="C27" s="6">
        <v>0</v>
      </c>
      <c r="D27" s="6">
        <v>107723.57</v>
      </c>
      <c r="E27" s="6">
        <v>163920.69</v>
      </c>
      <c r="F27" s="6">
        <v>163920.69</v>
      </c>
      <c r="G27" s="6">
        <v>131017.75</v>
      </c>
    </row>
    <row r="28" spans="1:7" ht="12.75">
      <c r="A28" s="3" t="s">
        <v>52</v>
      </c>
      <c r="B28" s="3" t="s">
        <v>53</v>
      </c>
      <c r="C28" s="4">
        <v>235462.46</v>
      </c>
      <c r="D28" s="4">
        <v>325320.58</v>
      </c>
      <c r="E28" s="4">
        <v>151193.5</v>
      </c>
      <c r="F28" s="4">
        <v>151193.5</v>
      </c>
      <c r="G28" s="4">
        <v>19034.51</v>
      </c>
    </row>
    <row r="29" spans="1:7" ht="12.75">
      <c r="A29" s="5" t="s">
        <v>54</v>
      </c>
      <c r="B29" s="5" t="s">
        <v>55</v>
      </c>
      <c r="C29" s="6">
        <v>0</v>
      </c>
      <c r="D29" s="6">
        <v>8044.23</v>
      </c>
      <c r="E29" s="6">
        <v>119029.01</v>
      </c>
      <c r="F29" s="6">
        <v>119029.01</v>
      </c>
      <c r="G29" s="6">
        <v>151548.48</v>
      </c>
    </row>
    <row r="30" spans="1:7" ht="12.75">
      <c r="A30" s="3" t="s">
        <v>56</v>
      </c>
      <c r="B30" s="3" t="s">
        <v>57</v>
      </c>
      <c r="C30" s="4">
        <v>2695</v>
      </c>
      <c r="D30" s="4">
        <v>2695</v>
      </c>
      <c r="E30" s="4">
        <v>1362.98</v>
      </c>
      <c r="F30" s="4">
        <v>1362.98</v>
      </c>
      <c r="G30" s="4">
        <v>2810.04</v>
      </c>
    </row>
    <row r="31" spans="1:7" ht="12.75">
      <c r="A31" s="5" t="s">
        <v>58</v>
      </c>
      <c r="B31" s="5" t="s">
        <v>59</v>
      </c>
      <c r="C31" s="6">
        <v>19500</v>
      </c>
      <c r="D31" s="6">
        <v>19500</v>
      </c>
      <c r="E31" s="6">
        <v>13317.09</v>
      </c>
      <c r="F31" s="6">
        <v>13317.09</v>
      </c>
      <c r="G31" s="6">
        <v>0</v>
      </c>
    </row>
    <row r="32" spans="1:7" ht="12.75">
      <c r="A32" s="3" t="s">
        <v>60</v>
      </c>
      <c r="B32" s="3" t="s">
        <v>61</v>
      </c>
      <c r="C32" s="4">
        <v>50800</v>
      </c>
      <c r="D32" s="4">
        <v>51822.45</v>
      </c>
      <c r="E32" s="4">
        <v>11097.5</v>
      </c>
      <c r="F32" s="4">
        <v>11005.98</v>
      </c>
      <c r="G32" s="4">
        <v>1162.63</v>
      </c>
    </row>
    <row r="33" spans="1:7" ht="12.75">
      <c r="A33" s="5" t="s">
        <v>62</v>
      </c>
      <c r="B33" s="5" t="s">
        <v>63</v>
      </c>
      <c r="C33" s="6">
        <v>142070.05</v>
      </c>
      <c r="D33" s="6">
        <v>147883.05</v>
      </c>
      <c r="E33" s="6">
        <v>124794.91</v>
      </c>
      <c r="F33" s="6">
        <v>120701.8</v>
      </c>
      <c r="G33" s="6">
        <v>14175.63</v>
      </c>
    </row>
    <row r="34" spans="1:7" ht="12.75">
      <c r="A34" s="3" t="s">
        <v>64</v>
      </c>
      <c r="B34" s="3" t="s">
        <v>65</v>
      </c>
      <c r="C34" s="4">
        <v>16650</v>
      </c>
      <c r="D34" s="4">
        <v>18853.4</v>
      </c>
      <c r="E34" s="4">
        <v>7742.64</v>
      </c>
      <c r="F34" s="4">
        <v>6836.41</v>
      </c>
      <c r="G34" s="4">
        <v>2680.24</v>
      </c>
    </row>
    <row r="35" spans="1:7" ht="12.75">
      <c r="A35" s="5" t="s">
        <v>66</v>
      </c>
      <c r="B35" s="5" t="s">
        <v>67</v>
      </c>
      <c r="C35" s="6">
        <v>2000</v>
      </c>
      <c r="D35" s="6">
        <v>2000</v>
      </c>
      <c r="E35" s="6">
        <v>1819.18</v>
      </c>
      <c r="F35" s="6">
        <v>1819.18</v>
      </c>
      <c r="G35" s="6">
        <v>1089.45</v>
      </c>
    </row>
    <row r="36" spans="1:7" ht="12.75">
      <c r="A36" s="3" t="s">
        <v>68</v>
      </c>
      <c r="B36" s="3" t="s">
        <v>69</v>
      </c>
      <c r="C36" s="4">
        <v>15000</v>
      </c>
      <c r="D36" s="4">
        <v>16054.75</v>
      </c>
      <c r="E36" s="4">
        <v>7666.14</v>
      </c>
      <c r="F36" s="4">
        <v>6851.2</v>
      </c>
      <c r="G36" s="4">
        <v>2322.92</v>
      </c>
    </row>
    <row r="37" spans="1:7" ht="12.75">
      <c r="A37" s="5" t="s">
        <v>70</v>
      </c>
      <c r="B37" s="5" t="s">
        <v>71</v>
      </c>
      <c r="C37" s="6">
        <v>200</v>
      </c>
      <c r="D37" s="6">
        <v>200</v>
      </c>
      <c r="E37" s="6">
        <v>89.21</v>
      </c>
      <c r="F37" s="6">
        <v>89.21</v>
      </c>
      <c r="G37" s="6">
        <v>0</v>
      </c>
    </row>
    <row r="38" spans="1:7" ht="12.75">
      <c r="A38" s="3" t="s">
        <v>72</v>
      </c>
      <c r="B38" s="3" t="s">
        <v>73</v>
      </c>
      <c r="C38" s="4">
        <v>67350</v>
      </c>
      <c r="D38" s="4">
        <v>67350</v>
      </c>
      <c r="E38" s="4">
        <v>0</v>
      </c>
      <c r="F38" s="4">
        <v>0</v>
      </c>
      <c r="G38" s="4">
        <v>736.99</v>
      </c>
    </row>
    <row r="39" spans="1:7" ht="12.75">
      <c r="A39" s="5" t="s">
        <v>74</v>
      </c>
      <c r="B39" s="5" t="s">
        <v>75</v>
      </c>
      <c r="C39" s="6">
        <v>600</v>
      </c>
      <c r="D39" s="6">
        <v>600</v>
      </c>
      <c r="E39" s="6">
        <v>113.19</v>
      </c>
      <c r="F39" s="6">
        <v>113.19</v>
      </c>
      <c r="G39" s="6">
        <v>0</v>
      </c>
    </row>
    <row r="40" spans="1:7" ht="12.75">
      <c r="A40" s="3" t="s">
        <v>76</v>
      </c>
      <c r="B40" s="3" t="s">
        <v>77</v>
      </c>
      <c r="C40" s="4">
        <v>700</v>
      </c>
      <c r="D40" s="4">
        <v>700</v>
      </c>
      <c r="E40" s="4">
        <v>3290.35</v>
      </c>
      <c r="F40" s="4">
        <v>3187.5</v>
      </c>
      <c r="G40" s="4">
        <v>140</v>
      </c>
    </row>
    <row r="41" spans="1:7" ht="12.75">
      <c r="A41" s="5" t="s">
        <v>78</v>
      </c>
      <c r="B41" s="5" t="s">
        <v>79</v>
      </c>
      <c r="C41" s="6">
        <v>80000</v>
      </c>
      <c r="D41" s="6">
        <v>80000</v>
      </c>
      <c r="E41" s="6">
        <v>43815.99</v>
      </c>
      <c r="F41" s="6">
        <v>43815.99</v>
      </c>
      <c r="G41" s="6">
        <v>16710.04</v>
      </c>
    </row>
    <row r="42" spans="1:7" ht="12.75">
      <c r="A42" s="3" t="s">
        <v>80</v>
      </c>
      <c r="B42" s="3" t="s">
        <v>81</v>
      </c>
      <c r="C42" s="4">
        <v>0</v>
      </c>
      <c r="D42" s="4">
        <v>0</v>
      </c>
      <c r="E42" s="4">
        <v>2844.18</v>
      </c>
      <c r="F42" s="4">
        <v>2844.18</v>
      </c>
      <c r="G42" s="4">
        <v>0</v>
      </c>
    </row>
    <row r="43" spans="1:7" ht="12.75">
      <c r="A43" s="5" t="s">
        <v>82</v>
      </c>
      <c r="B43" s="5" t="s">
        <v>83</v>
      </c>
      <c r="C43" s="6">
        <v>98163.11</v>
      </c>
      <c r="D43" s="6">
        <v>102006.11</v>
      </c>
      <c r="E43" s="6">
        <v>42763.78</v>
      </c>
      <c r="F43" s="6">
        <v>42002.69</v>
      </c>
      <c r="G43" s="6">
        <v>12528.75</v>
      </c>
    </row>
    <row r="44" spans="1:7" ht="12.75">
      <c r="A44" s="3" t="s">
        <v>84</v>
      </c>
      <c r="B44" s="3" t="s">
        <v>85</v>
      </c>
      <c r="C44" s="4">
        <v>1365440.11</v>
      </c>
      <c r="D44" s="4">
        <v>1367241.39</v>
      </c>
      <c r="E44" s="4">
        <v>846880.61</v>
      </c>
      <c r="F44" s="4">
        <v>845821.39</v>
      </c>
      <c r="G44" s="4">
        <v>219347.66</v>
      </c>
    </row>
    <row r="45" spans="1:7" ht="12.75">
      <c r="A45" s="5" t="s">
        <v>86</v>
      </c>
      <c r="B45" s="5" t="s">
        <v>87</v>
      </c>
      <c r="C45" s="6">
        <v>903299.1</v>
      </c>
      <c r="D45" s="6">
        <v>903325.09</v>
      </c>
      <c r="E45" s="6">
        <v>602245.27</v>
      </c>
      <c r="F45" s="6">
        <v>591883.75</v>
      </c>
      <c r="G45" s="6">
        <v>82663.04</v>
      </c>
    </row>
    <row r="46" spans="1:7" ht="12.75">
      <c r="A46" s="3" t="s">
        <v>88</v>
      </c>
      <c r="B46" s="3" t="s">
        <v>89</v>
      </c>
      <c r="C46" s="4">
        <v>79564.45</v>
      </c>
      <c r="D46" s="4">
        <v>91870.15</v>
      </c>
      <c r="E46" s="4">
        <v>33426.13</v>
      </c>
      <c r="F46" s="4">
        <v>33426.13</v>
      </c>
      <c r="G46" s="4">
        <v>665.5</v>
      </c>
    </row>
    <row r="47" spans="1:7" ht="12.75">
      <c r="A47" s="5" t="s">
        <v>90</v>
      </c>
      <c r="B47" s="5" t="s">
        <v>91</v>
      </c>
      <c r="C47" s="6">
        <v>4230020.54</v>
      </c>
      <c r="D47" s="6">
        <v>4586157.03</v>
      </c>
      <c r="E47" s="6">
        <v>2117352.81</v>
      </c>
      <c r="F47" s="6">
        <v>2067245.97</v>
      </c>
      <c r="G47" s="6">
        <v>103317.97</v>
      </c>
    </row>
    <row r="48" spans="1:7" ht="12.75">
      <c r="A48" s="3" t="s">
        <v>92</v>
      </c>
      <c r="B48" s="3" t="s">
        <v>93</v>
      </c>
      <c r="C48" s="4">
        <v>4000</v>
      </c>
      <c r="D48" s="4">
        <v>4000</v>
      </c>
      <c r="E48" s="4">
        <v>1354.42</v>
      </c>
      <c r="F48" s="4">
        <v>1354.42</v>
      </c>
      <c r="G48" s="4">
        <v>0</v>
      </c>
    </row>
    <row r="50" spans="2:7" ht="12.75">
      <c r="B50" s="7" t="s">
        <v>94</v>
      </c>
      <c r="C50" s="7">
        <f>SUM(C16:C48)</f>
        <v>8217631.16</v>
      </c>
      <c r="D50" s="7">
        <f>SUM(D16:D48)</f>
        <v>8839375.54</v>
      </c>
      <c r="E50" s="7">
        <f>SUM(E16:E48)</f>
        <v>4820631.05</v>
      </c>
      <c r="F50" s="7">
        <f>SUM(F16:F48)</f>
        <v>4712903.85</v>
      </c>
      <c r="G50" s="7">
        <f>SUM(G16:G48)</f>
        <v>847654.54</v>
      </c>
    </row>
    <row r="52" spans="1:7" ht="12.75">
      <c r="A52" s="3" t="s">
        <v>95</v>
      </c>
      <c r="B52" s="3" t="s">
        <v>96</v>
      </c>
      <c r="C52" s="4">
        <v>23500</v>
      </c>
      <c r="D52" s="4">
        <v>23500</v>
      </c>
      <c r="E52" s="4">
        <v>18790.87</v>
      </c>
      <c r="F52" s="4">
        <v>15053.12</v>
      </c>
      <c r="G52" s="4">
        <v>0</v>
      </c>
    </row>
    <row r="54" spans="2:7" ht="12.75">
      <c r="B54" s="7" t="s">
        <v>97</v>
      </c>
      <c r="C54" s="7">
        <f>SUM(C51:C52)</f>
        <v>23500</v>
      </c>
      <c r="D54" s="7">
        <f>SUM(D51:D52)</f>
        <v>23500</v>
      </c>
      <c r="E54" s="7">
        <f>SUM(E51:E52)</f>
        <v>18790.87</v>
      </c>
      <c r="F54" s="7">
        <f>SUM(F51:F52)</f>
        <v>15053.12</v>
      </c>
      <c r="G54" s="7">
        <f>SUM(G51:G52)</f>
        <v>0</v>
      </c>
    </row>
    <row r="56" spans="1:7" ht="12.75">
      <c r="A56" s="3" t="s">
        <v>98</v>
      </c>
      <c r="B56" s="3" t="s">
        <v>99</v>
      </c>
      <c r="C56" s="4">
        <v>37150</v>
      </c>
      <c r="D56" s="4">
        <v>37150</v>
      </c>
      <c r="E56" s="4">
        <v>25000</v>
      </c>
      <c r="F56" s="4">
        <v>25000</v>
      </c>
      <c r="G56" s="4">
        <v>1500</v>
      </c>
    </row>
    <row r="57" spans="1:7" ht="12.75">
      <c r="A57" s="5" t="s">
        <v>100</v>
      </c>
      <c r="B57" s="5" t="s">
        <v>101</v>
      </c>
      <c r="C57" s="6">
        <v>1409500</v>
      </c>
      <c r="D57" s="6">
        <v>1552138.41</v>
      </c>
      <c r="E57" s="6">
        <v>242035.87</v>
      </c>
      <c r="F57" s="6">
        <v>242035.87</v>
      </c>
      <c r="G57" s="6">
        <v>173825.6</v>
      </c>
    </row>
    <row r="59" spans="2:7" ht="12.75">
      <c r="B59" s="7" t="s">
        <v>102</v>
      </c>
      <c r="C59" s="7">
        <f>SUM(C55:C57)</f>
        <v>1446650</v>
      </c>
      <c r="D59" s="7">
        <f>SUM(D55:D57)</f>
        <v>1589288.41</v>
      </c>
      <c r="E59" s="7">
        <f>SUM(E55:E57)</f>
        <v>267035.87</v>
      </c>
      <c r="F59" s="7">
        <f>SUM(F55:F57)</f>
        <v>267035.87</v>
      </c>
      <c r="G59" s="7">
        <f>SUM(G55:G57)</f>
        <v>175325.6</v>
      </c>
    </row>
    <row r="61" spans="1:7" ht="12.75">
      <c r="A61" s="5" t="s">
        <v>103</v>
      </c>
      <c r="B61" s="5" t="s">
        <v>37</v>
      </c>
      <c r="C61" s="6">
        <v>746376.73</v>
      </c>
      <c r="D61" s="6">
        <v>1792683.83</v>
      </c>
      <c r="E61" s="6">
        <v>583891.84</v>
      </c>
      <c r="F61" s="6">
        <v>563459.77</v>
      </c>
      <c r="G61" s="6">
        <v>35766.64</v>
      </c>
    </row>
    <row r="62" spans="1:7" ht="12.75">
      <c r="A62" s="3" t="s">
        <v>104</v>
      </c>
      <c r="B62" s="3" t="s">
        <v>39</v>
      </c>
      <c r="C62" s="4">
        <v>0</v>
      </c>
      <c r="D62" s="4">
        <v>79744.46</v>
      </c>
      <c r="E62" s="4">
        <v>664.05</v>
      </c>
      <c r="F62" s="4">
        <v>664.05</v>
      </c>
      <c r="G62" s="4">
        <v>2296.1</v>
      </c>
    </row>
    <row r="63" spans="1:7" ht="12.75">
      <c r="A63" s="5" t="s">
        <v>105</v>
      </c>
      <c r="B63" s="5" t="s">
        <v>41</v>
      </c>
      <c r="C63" s="6">
        <v>9500</v>
      </c>
      <c r="D63" s="6">
        <v>10194.54</v>
      </c>
      <c r="E63" s="6">
        <v>7187.28</v>
      </c>
      <c r="F63" s="6">
        <v>7187.28</v>
      </c>
      <c r="G63" s="6">
        <v>0</v>
      </c>
    </row>
    <row r="64" spans="1:7" ht="12.75">
      <c r="A64" s="3" t="s">
        <v>106</v>
      </c>
      <c r="B64" s="3" t="s">
        <v>43</v>
      </c>
      <c r="C64" s="4">
        <v>5000</v>
      </c>
      <c r="D64" s="4">
        <v>5000</v>
      </c>
      <c r="E64" s="4">
        <v>3152.05</v>
      </c>
      <c r="F64" s="4">
        <v>3152.05</v>
      </c>
      <c r="G64" s="4">
        <v>0</v>
      </c>
    </row>
    <row r="65" spans="1:7" ht="12.75">
      <c r="A65" s="5" t="s">
        <v>107</v>
      </c>
      <c r="B65" s="5" t="s">
        <v>108</v>
      </c>
      <c r="C65" s="6">
        <v>107500</v>
      </c>
      <c r="D65" s="6">
        <v>107500</v>
      </c>
      <c r="E65" s="6">
        <v>4319.7</v>
      </c>
      <c r="F65" s="6">
        <v>4319.7</v>
      </c>
      <c r="G65" s="6">
        <v>0</v>
      </c>
    </row>
    <row r="67" spans="2:7" ht="12.75">
      <c r="B67" s="7" t="s">
        <v>109</v>
      </c>
      <c r="C67" s="7">
        <f>SUM(C60:C65)</f>
        <v>868376.73</v>
      </c>
      <c r="D67" s="7">
        <f>SUM(D60:D65)</f>
        <v>1995122.83</v>
      </c>
      <c r="E67" s="7">
        <f>SUM(E60:E65)</f>
        <v>599214.9199999999</v>
      </c>
      <c r="F67" s="7">
        <f>SUM(F60:F65)</f>
        <v>578782.85</v>
      </c>
      <c r="G67" s="7">
        <f>SUM(G60:G65)</f>
        <v>38062.74</v>
      </c>
    </row>
    <row r="69" spans="1:7" ht="12.75">
      <c r="A69" s="5" t="s">
        <v>110</v>
      </c>
      <c r="B69" s="5" t="s">
        <v>111</v>
      </c>
      <c r="C69" s="6">
        <v>0</v>
      </c>
      <c r="D69" s="6">
        <v>80000</v>
      </c>
      <c r="E69" s="6">
        <v>0</v>
      </c>
      <c r="F69" s="6">
        <v>0</v>
      </c>
      <c r="G69" s="6">
        <v>0</v>
      </c>
    </row>
    <row r="71" spans="2:7" ht="12.75">
      <c r="B71" s="7" t="s">
        <v>112</v>
      </c>
      <c r="C71" s="7">
        <f>SUM(C68:C69)</f>
        <v>0</v>
      </c>
      <c r="D71" s="7">
        <f>SUM(D68:D69)</f>
        <v>80000</v>
      </c>
      <c r="E71" s="7">
        <f>SUM(E68:E69)</f>
        <v>0</v>
      </c>
      <c r="F71" s="7">
        <f>SUM(F68:F69)</f>
        <v>0</v>
      </c>
      <c r="G71" s="7">
        <f>SUM(G68:G69)</f>
        <v>0</v>
      </c>
    </row>
    <row r="74" spans="2:7" ht="12.75">
      <c r="B74" s="7" t="s">
        <v>113</v>
      </c>
      <c r="C74" s="7">
        <f>SUMIF(A4:A71,"&lt;&gt;",C4:C71)</f>
        <v>14844680.110000003</v>
      </c>
      <c r="D74" s="7">
        <f>SUMIF(A4:A71,"&lt;&gt;",D4:D71)</f>
        <v>16827276</v>
      </c>
      <c r="E74" s="7">
        <f>SUMIF(A4:A71,"&lt;&gt;",E4:E71)</f>
        <v>8831700.41</v>
      </c>
      <c r="F74" s="7">
        <f>SUMIF(A4:A71,"&lt;&gt;",F4:F71)</f>
        <v>8300160.750000001</v>
      </c>
      <c r="G74" s="7">
        <f>SUMIF(A4:A71,"&lt;&gt;",G4:G71)</f>
        <v>1143190.1099999999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spans="1:7" ht="19.5">
      <c r="A1" s="1" t="s">
        <v>114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115</v>
      </c>
      <c r="F3" s="2" t="s">
        <v>116</v>
      </c>
      <c r="G3" s="2" t="s">
        <v>116</v>
      </c>
    </row>
    <row r="4" spans="1:7" ht="12.75">
      <c r="A4" s="3" t="s">
        <v>117</v>
      </c>
      <c r="B4" s="3" t="s">
        <v>118</v>
      </c>
      <c r="C4" s="4">
        <v>7310527.02</v>
      </c>
      <c r="D4" s="4">
        <v>7310527.02</v>
      </c>
      <c r="E4" s="4">
        <v>7013674.62</v>
      </c>
      <c r="F4" s="4">
        <v>6884703.53</v>
      </c>
      <c r="G4" s="4">
        <v>116423.22</v>
      </c>
    </row>
    <row r="5" spans="1:7" ht="12.75">
      <c r="A5" s="5" t="s">
        <v>119</v>
      </c>
      <c r="B5" s="5" t="s">
        <v>120</v>
      </c>
      <c r="C5" s="6">
        <v>314890</v>
      </c>
      <c r="D5" s="6">
        <v>314890</v>
      </c>
      <c r="E5" s="6">
        <v>205833.8</v>
      </c>
      <c r="F5" s="6">
        <v>150772.29</v>
      </c>
      <c r="G5" s="6">
        <v>98871.72</v>
      </c>
    </row>
    <row r="6" ht="14.25"/>
    <row r="7" spans="2:7" ht="12.75">
      <c r="B7" s="7" t="s">
        <v>97</v>
      </c>
      <c r="C7" s="7">
        <f>SUM(C4:C5)</f>
        <v>7625417.02</v>
      </c>
      <c r="D7" s="7">
        <f>SUM(D4:D5)</f>
        <v>7625417.02</v>
      </c>
      <c r="E7" s="7">
        <f>SUM(E4:E5)</f>
        <v>7219508.42</v>
      </c>
      <c r="F7" s="7">
        <f>SUM(F4:F5)</f>
        <v>7035475.82</v>
      </c>
      <c r="G7" s="7">
        <f>SUM(G4:G5)</f>
        <v>215294.94</v>
      </c>
    </row>
    <row r="9" spans="1:7" ht="12.75">
      <c r="A9" s="5" t="s">
        <v>121</v>
      </c>
      <c r="B9" s="5" t="s">
        <v>122</v>
      </c>
      <c r="C9" s="6">
        <v>6051387.07</v>
      </c>
      <c r="D9" s="6">
        <v>6827236.86</v>
      </c>
      <c r="E9" s="6">
        <v>1927735.25</v>
      </c>
      <c r="F9" s="6">
        <v>1927735.25</v>
      </c>
      <c r="G9" s="6">
        <v>865608.64</v>
      </c>
    </row>
    <row r="10" spans="1:7" ht="12.75">
      <c r="A10" s="3" t="s">
        <v>123</v>
      </c>
      <c r="B10" s="3" t="s">
        <v>124</v>
      </c>
      <c r="C10" s="4">
        <v>195314.29</v>
      </c>
      <c r="D10" s="4">
        <v>195314.29</v>
      </c>
      <c r="E10" s="4">
        <v>191643.97</v>
      </c>
      <c r="F10" s="4">
        <v>0</v>
      </c>
      <c r="G10" s="4">
        <v>0</v>
      </c>
    </row>
    <row r="12" spans="2:7" ht="12.75">
      <c r="B12" s="7" t="s">
        <v>102</v>
      </c>
      <c r="C12" s="7">
        <f>SUM(C8:C10)</f>
        <v>6246701.36</v>
      </c>
      <c r="D12" s="7">
        <f>SUM(D8:D10)</f>
        <v>7022551.15</v>
      </c>
      <c r="E12" s="7">
        <f>SUM(E8:E10)</f>
        <v>2119379.22</v>
      </c>
      <c r="F12" s="7">
        <f>SUM(F8:F10)</f>
        <v>1927735.25</v>
      </c>
      <c r="G12" s="7">
        <f>SUM(G8:G10)</f>
        <v>865608.64</v>
      </c>
    </row>
    <row r="14" spans="1:7" ht="12.75">
      <c r="A14" s="3" t="s">
        <v>125</v>
      </c>
      <c r="B14" s="3" t="s">
        <v>126</v>
      </c>
      <c r="C14" s="4">
        <v>0</v>
      </c>
      <c r="D14" s="4">
        <v>0</v>
      </c>
      <c r="E14" s="4">
        <v>6621.69</v>
      </c>
      <c r="F14" s="4">
        <v>4775.64</v>
      </c>
      <c r="G14" s="4">
        <v>0</v>
      </c>
    </row>
    <row r="15" spans="1:7" ht="12.75">
      <c r="A15" s="5" t="s">
        <v>127</v>
      </c>
      <c r="B15" s="5" t="s">
        <v>128</v>
      </c>
      <c r="C15" s="6">
        <v>103185</v>
      </c>
      <c r="D15" s="6">
        <v>103185</v>
      </c>
      <c r="E15" s="6">
        <v>82047.19</v>
      </c>
      <c r="F15" s="6">
        <v>53390.2</v>
      </c>
      <c r="G15" s="6">
        <v>9355.94</v>
      </c>
    </row>
    <row r="16" spans="1:7" ht="12.75">
      <c r="A16" s="3" t="s">
        <v>129</v>
      </c>
      <c r="B16" s="3" t="s">
        <v>130</v>
      </c>
      <c r="C16" s="4">
        <v>1000</v>
      </c>
      <c r="D16" s="4">
        <v>1000</v>
      </c>
      <c r="E16" s="4">
        <v>0</v>
      </c>
      <c r="F16" s="4">
        <v>0</v>
      </c>
      <c r="G16" s="4">
        <v>0</v>
      </c>
    </row>
    <row r="18" spans="2:7" ht="12.75">
      <c r="B18" s="7" t="s">
        <v>131</v>
      </c>
      <c r="C18" s="7">
        <f>SUM(C13:C16)</f>
        <v>104185</v>
      </c>
      <c r="D18" s="7">
        <f>SUM(D13:D16)</f>
        <v>104185</v>
      </c>
      <c r="E18" s="7">
        <f>SUM(E13:E16)</f>
        <v>88668.88</v>
      </c>
      <c r="F18" s="7">
        <f>SUM(F13:F16)</f>
        <v>58165.84</v>
      </c>
      <c r="G18" s="7">
        <f>SUM(G13:G16)</f>
        <v>9355.94</v>
      </c>
    </row>
    <row r="20" spans="1:7" ht="12.75">
      <c r="A20" s="3" t="s">
        <v>132</v>
      </c>
      <c r="B20" s="3" t="s">
        <v>122</v>
      </c>
      <c r="C20" s="4">
        <v>802000</v>
      </c>
      <c r="D20" s="4">
        <v>2008746.1</v>
      </c>
      <c r="E20" s="4">
        <v>658118.8</v>
      </c>
      <c r="F20" s="4">
        <v>658118.8</v>
      </c>
      <c r="G20" s="4">
        <v>0</v>
      </c>
    </row>
    <row r="21" spans="1:7" ht="12.75">
      <c r="A21" s="5" t="s">
        <v>133</v>
      </c>
      <c r="B21" s="5" t="s">
        <v>124</v>
      </c>
      <c r="C21" s="6">
        <v>66376.73</v>
      </c>
      <c r="D21" s="6">
        <v>66376.73</v>
      </c>
      <c r="E21" s="6">
        <v>0</v>
      </c>
      <c r="F21" s="6">
        <v>0</v>
      </c>
      <c r="G21" s="6">
        <v>52759.51</v>
      </c>
    </row>
    <row r="23" spans="2:7" ht="12.75">
      <c r="B23" s="7" t="s">
        <v>112</v>
      </c>
      <c r="C23" s="7">
        <f>SUM(C19:C21)</f>
        <v>868376.73</v>
      </c>
      <c r="D23" s="7">
        <f>SUM(D19:D21)</f>
        <v>2075122.83</v>
      </c>
      <c r="E23" s="7">
        <f>SUM(E19:E21)</f>
        <v>658118.8</v>
      </c>
      <c r="F23" s="7">
        <f>SUM(F19:F21)</f>
        <v>658118.8</v>
      </c>
      <c r="G23" s="7">
        <f>SUM(G19:G21)</f>
        <v>52759.51</v>
      </c>
    </row>
    <row r="26" spans="2:7" ht="12.75">
      <c r="B26" s="7" t="s">
        <v>113</v>
      </c>
      <c r="C26" s="7">
        <f>SUMIF(A4:A23,"&lt;&gt;",C4:C23)</f>
        <v>14844680.11</v>
      </c>
      <c r="D26" s="7">
        <f>SUMIF(A4:A23,"&lt;&gt;",D4:D23)</f>
        <v>16827276</v>
      </c>
      <c r="E26" s="7">
        <f>SUMIF(A4:A23,"&lt;&gt;",E4:E23)</f>
        <v>10085675.32</v>
      </c>
      <c r="F26" s="7">
        <f>SUMIF(A4:A23,"&lt;&gt;",F4:F23)</f>
        <v>9679495.71</v>
      </c>
      <c r="G26" s="7">
        <f>SUMIF(A4:A23,"&lt;&gt;",G4:G23)</f>
        <v>1143019.03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2016-10-13T05:43:30Z</dcterms:created>
  <dcterms:modified xsi:type="dcterms:W3CDTF">2016-12-15T13:08:50Z</dcterms:modified>
  <cp:category/>
  <cp:version/>
  <cp:contentType/>
  <cp:contentStatus/>
  <cp:revision>1</cp:revision>
</cp:coreProperties>
</file>