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<sst xmlns="http://schemas.openxmlformats.org/spreadsheetml/2006/main" count="135" uniqueCount="119">
  <si>
    <t>BALANCE MUSIKA ESKOLA TERCER TRIMESTRE –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</si>
  <si>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</si>
  <si>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</si>
  <si>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</si>
  <si>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</si>
  <si>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</si>
  <si>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</si>
  <si>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</si>
  <si>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</si>
  <si>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</si>
  <si>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</si>
  <si>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</si>
  <si>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</si>
  <si>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</si>
  <si>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</si>
  <si>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</si>
  <si>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</si>
  <si>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</si>
  <si>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</si>
  <si>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</si>
  <si>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</si>
  <si>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</si>
  <si>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</si>
  <si>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</si>
  <si>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</si>
  <si>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</si>
  <si>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</si>
  <si>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</si>
  <si>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</si>
  <si>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</si>
  <si>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</si>
  <si>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</si>
  <si>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</si>
  <si>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</si>
  <si>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</si>
  <si>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</si>
  <si>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</si>
  <si>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</si>
  <si>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</si>
  <si>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</si>
  <si>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</si>
  <si>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</si>
  <si>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</si>
  <si>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</si>
  <si>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</si>
  <si>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</si>
  <si>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</si>
  <si>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</si>
  <si>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</si>
  <si>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</si>
  <si>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</si>
  <si>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</si>
  <si>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</si>
  <si>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</si>
  <si>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</si>
  <si>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</si>
  <si>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</si>
  <si>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</si>
  <si>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</si>
  <si>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</si>
  <si>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</si>
  <si>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</si>
  <si>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</si>
  <si>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</si>
  <si>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</si>
  <si>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</si>
  <si>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</si>
  <si>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</si>
  <si>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</si>
  <si>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</si>
  <si>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</si>
  <si>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</si>
  <si>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</si>
  <si>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</si>
  <si>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</si>
  <si>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</si>
  <si>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</si>
  <si>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</si>
  <si>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</si>
  <si>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</si>
  <si>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</si>
  <si>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</si>
  <si>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</si>
  <si>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</si>
  <si>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</si>
  <si>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</si>
  <si>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</si>
  <si>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</si>
  <si>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</si>
  <si>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</si>
  <si>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</si>
  <si>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</si>
  <si>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</si>
  <si>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</si>
  <si>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</si>
  <si>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</si>
  <si>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MUSIKA ESKOLA TERCER TRIMESTRE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</si>
  <si>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</si>
  <si>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</si>
  <si>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</si>
  <si>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</si>
  <si>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</si>
  <si>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</si>
  <si>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</si>
  <si>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</si>
  <si>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</si>
  <si>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</si>
  <si>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451    </t>
  </si>
  <si>
    <t>De Organismos Autónomos y agencias de las Comunidades Autónomas.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</si>
  <si>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</si>
  <si>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</si>
  <si>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</si>
  <si>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</si>
  <si>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</si>
  <si>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87000  </t>
  </si>
  <si>
    <t>Para gastos generales.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</si>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</sst>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B43" sqref="B43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spans="1:7" ht="19.5">
      <c r="A1" s="1" t="s">
        <v>0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961352.85</v>
      </c>
      <c r="D4" s="4">
        <v>961352.85</v>
      </c>
      <c r="E4" s="4">
        <v>773777.35</v>
      </c>
      <c r="F4" s="4">
        <v>773777.35</v>
      </c>
      <c r="G4" s="4">
        <v>0</v>
      </c>
    </row>
    <row r="5" spans="1:7" ht="12.75">
      <c r="A5" s="5" t="s">
        <v>11</v>
      </c>
      <c r="B5" s="5" t="s">
        <v>12</v>
      </c>
      <c r="C5" s="6">
        <v>1800851.16</v>
      </c>
      <c r="D5" s="6">
        <v>1800851.16</v>
      </c>
      <c r="E5" s="6">
        <v>1157101.61</v>
      </c>
      <c r="F5" s="6">
        <v>1157101.61</v>
      </c>
      <c r="G5" s="6">
        <v>0</v>
      </c>
    </row>
    <row r="6" spans="1:7" ht="12.75">
      <c r="A6" s="3" t="s">
        <v>13</v>
      </c>
      <c r="B6" s="3" t="s">
        <v>14</v>
      </c>
      <c r="C6" s="4">
        <v>691858.93</v>
      </c>
      <c r="D6" s="4">
        <v>691858.93</v>
      </c>
      <c r="E6" s="4">
        <v>463622.49</v>
      </c>
      <c r="F6" s="4">
        <v>463622.49</v>
      </c>
      <c r="G6" s="4">
        <v>60179.32</v>
      </c>
    </row>
    <row r="7" spans="1:7" ht="12.75">
      <c r="A7" s="5" t="s">
        <v>15</v>
      </c>
      <c r="B7" s="5" t="s">
        <v>16</v>
      </c>
      <c r="C7" s="6">
        <v>4671.98</v>
      </c>
      <c r="D7" s="6">
        <v>4671.98</v>
      </c>
      <c r="E7" s="6">
        <v>3853.3</v>
      </c>
      <c r="F7" s="6">
        <v>3514.5</v>
      </c>
      <c r="G7" s="6">
        <v>542.95</v>
      </c>
    </row>
    <row r="8" spans="1:7" ht="12.75">
      <c r="A8" s="3" t="s">
        <v>17</v>
      </c>
      <c r="B8" s="3" t="s">
        <v>18</v>
      </c>
      <c r="C8" s="4">
        <v>11119.9</v>
      </c>
      <c r="D8" s="4">
        <v>12876.45</v>
      </c>
      <c r="E8" s="4">
        <v>1796.41</v>
      </c>
      <c r="F8" s="4">
        <v>1796.41</v>
      </c>
      <c r="G8" s="4">
        <v>0</v>
      </c>
    </row>
    <row r="9" spans="1:7" ht="12.75">
      <c r="A9" s="5" t="s">
        <v>19</v>
      </c>
      <c r="B9" s="5" t="s">
        <v>20</v>
      </c>
      <c r="C9" s="6">
        <v>14196.67</v>
      </c>
      <c r="D9" s="6">
        <v>14196.67</v>
      </c>
      <c r="E9" s="6">
        <v>16723.71</v>
      </c>
      <c r="F9" s="6">
        <v>16723.71</v>
      </c>
      <c r="G9" s="6">
        <v>0</v>
      </c>
    </row>
    <row r="10" spans="1:7" ht="12.75">
      <c r="A10" s="3" t="s">
        <v>21</v>
      </c>
      <c r="B10" s="3" t="s">
        <v>22</v>
      </c>
      <c r="C10" s="4">
        <v>58210.07</v>
      </c>
      <c r="D10" s="4">
        <v>58210.07</v>
      </c>
      <c r="E10" s="4">
        <v>38493.71</v>
      </c>
      <c r="F10" s="4">
        <v>34616.52</v>
      </c>
      <c r="G10" s="4">
        <v>7615.29</v>
      </c>
    </row>
    <row r="12" spans="2:7" ht="12.75">
      <c r="B12" s="7" t="s">
        <v>23</v>
      </c>
      <c r="C12" s="7">
        <f>SUM(C4:C10)</f>
        <v>3542261.5599999996</v>
      </c>
      <c r="D12" s="7">
        <f>SUM(D4:D10)</f>
        <v>3544018.11</v>
      </c>
      <c r="E12" s="7">
        <f>SUM(E4:E10)</f>
        <v>2455368.58</v>
      </c>
      <c r="F12" s="7">
        <f>SUM(F4:F10)</f>
        <v>2451152.59</v>
      </c>
      <c r="G12" s="7">
        <f>SUM(G4:G10)</f>
        <v>68337.56</v>
      </c>
    </row>
    <row r="14" spans="1:7" ht="12.75">
      <c r="A14" s="3" t="s">
        <v>24</v>
      </c>
      <c r="B14" s="3" t="s">
        <v>25</v>
      </c>
      <c r="C14" s="4">
        <v>0</v>
      </c>
      <c r="D14" s="4">
        <v>0</v>
      </c>
      <c r="E14" s="4">
        <v>872.86</v>
      </c>
      <c r="F14" s="4">
        <v>872.86</v>
      </c>
      <c r="G14" s="4">
        <v>0</v>
      </c>
    </row>
    <row r="15" spans="1:7" ht="12.75">
      <c r="A15" s="5" t="s">
        <v>26</v>
      </c>
      <c r="B15" s="5" t="s">
        <v>27</v>
      </c>
      <c r="C15" s="6">
        <v>0</v>
      </c>
      <c r="D15" s="6">
        <v>0</v>
      </c>
      <c r="E15" s="6">
        <v>77120.5</v>
      </c>
      <c r="F15" s="6">
        <v>77120.5</v>
      </c>
      <c r="G15" s="6">
        <v>0</v>
      </c>
    </row>
    <row r="16" spans="1:7" ht="12.75">
      <c r="A16" s="3" t="s">
        <v>28</v>
      </c>
      <c r="B16" s="3" t="s">
        <v>29</v>
      </c>
      <c r="C16" s="4">
        <v>2500</v>
      </c>
      <c r="D16" s="4">
        <v>2500</v>
      </c>
      <c r="E16" s="4">
        <v>1597.2</v>
      </c>
      <c r="F16" s="4">
        <v>1597.2</v>
      </c>
      <c r="G16" s="4">
        <v>0</v>
      </c>
    </row>
    <row r="17" spans="1:7" ht="12.75">
      <c r="A17" s="5" t="s">
        <v>30</v>
      </c>
      <c r="B17" s="5" t="s">
        <v>31</v>
      </c>
      <c r="C17" s="6">
        <v>19700</v>
      </c>
      <c r="D17" s="6">
        <v>19700</v>
      </c>
      <c r="E17" s="6">
        <v>9510.8</v>
      </c>
      <c r="F17" s="6">
        <v>9510.8</v>
      </c>
      <c r="G17" s="6">
        <v>0</v>
      </c>
    </row>
    <row r="18" spans="1:7" ht="12.75">
      <c r="A18" s="3" t="s">
        <v>32</v>
      </c>
      <c r="B18" s="3" t="s">
        <v>33</v>
      </c>
      <c r="C18" s="4">
        <v>0</v>
      </c>
      <c r="D18" s="4">
        <v>3023.79</v>
      </c>
      <c r="E18" s="4">
        <v>3023.79</v>
      </c>
      <c r="F18" s="4">
        <v>3023.79</v>
      </c>
      <c r="G18" s="4">
        <v>0</v>
      </c>
    </row>
    <row r="19" spans="1:7" ht="12.75">
      <c r="A19" s="5" t="s">
        <v>34</v>
      </c>
      <c r="B19" s="5" t="s">
        <v>35</v>
      </c>
      <c r="C19" s="6">
        <v>21600</v>
      </c>
      <c r="D19" s="6">
        <v>22250.07</v>
      </c>
      <c r="E19" s="6">
        <v>15806.95</v>
      </c>
      <c r="F19" s="6">
        <v>15764.61</v>
      </c>
      <c r="G19" s="6">
        <v>352.32</v>
      </c>
    </row>
    <row r="20" spans="1:7" ht="12.75">
      <c r="A20" s="3" t="s">
        <v>36</v>
      </c>
      <c r="B20" s="3" t="s">
        <v>37</v>
      </c>
      <c r="C20" s="4">
        <v>9900</v>
      </c>
      <c r="D20" s="4">
        <v>9900</v>
      </c>
      <c r="E20" s="4">
        <v>5820.39</v>
      </c>
      <c r="F20" s="4">
        <v>5094.39</v>
      </c>
      <c r="G20" s="4">
        <v>479.95</v>
      </c>
    </row>
    <row r="21" spans="1:7" ht="12.75">
      <c r="A21" s="5" t="s">
        <v>38</v>
      </c>
      <c r="B21" s="5" t="s">
        <v>39</v>
      </c>
      <c r="C21" s="6">
        <v>6300</v>
      </c>
      <c r="D21" s="6">
        <v>6300</v>
      </c>
      <c r="E21" s="6">
        <v>3324.22</v>
      </c>
      <c r="F21" s="6">
        <v>3324.22</v>
      </c>
      <c r="G21" s="6">
        <v>0</v>
      </c>
    </row>
    <row r="22" spans="1:7" ht="12.75">
      <c r="A22" s="3" t="s">
        <v>40</v>
      </c>
      <c r="B22" s="3" t="s">
        <v>41</v>
      </c>
      <c r="C22" s="4">
        <v>2100</v>
      </c>
      <c r="D22" s="4">
        <v>2100</v>
      </c>
      <c r="E22" s="4">
        <v>0</v>
      </c>
      <c r="F22" s="4">
        <v>0</v>
      </c>
      <c r="G22" s="4">
        <v>0</v>
      </c>
    </row>
    <row r="23" spans="1:7" ht="12.75">
      <c r="A23" s="5" t="s">
        <v>42</v>
      </c>
      <c r="B23" s="5" t="s">
        <v>43</v>
      </c>
      <c r="C23" s="6">
        <v>1200</v>
      </c>
      <c r="D23" s="6">
        <v>1200</v>
      </c>
      <c r="E23" s="6">
        <v>187.55</v>
      </c>
      <c r="F23" s="6">
        <v>187.55</v>
      </c>
      <c r="G23" s="6">
        <v>0</v>
      </c>
    </row>
    <row r="24" spans="1:7" ht="12.75">
      <c r="A24" s="3" t="s">
        <v>44</v>
      </c>
      <c r="B24" s="3" t="s">
        <v>45</v>
      </c>
      <c r="C24" s="4">
        <v>26500</v>
      </c>
      <c r="D24" s="4">
        <v>28675.08</v>
      </c>
      <c r="E24" s="4">
        <v>22577.3</v>
      </c>
      <c r="F24" s="4">
        <v>22577.3</v>
      </c>
      <c r="G24" s="4">
        <v>2362.9</v>
      </c>
    </row>
    <row r="25" spans="1:7" ht="12.75">
      <c r="A25" s="5" t="s">
        <v>46</v>
      </c>
      <c r="B25" s="5" t="s">
        <v>47</v>
      </c>
      <c r="C25" s="6">
        <v>1350</v>
      </c>
      <c r="D25" s="6">
        <v>1350</v>
      </c>
      <c r="E25" s="6">
        <v>1668.83</v>
      </c>
      <c r="F25" s="6">
        <v>1668.83</v>
      </c>
      <c r="G25" s="6">
        <v>0</v>
      </c>
    </row>
    <row r="26" spans="1:7" ht="12.75">
      <c r="A26" s="3" t="s">
        <v>48</v>
      </c>
      <c r="B26" s="3" t="s">
        <v>49</v>
      </c>
      <c r="C26" s="4">
        <v>8100</v>
      </c>
      <c r="D26" s="4">
        <v>8100</v>
      </c>
      <c r="E26" s="4">
        <v>3069.03</v>
      </c>
      <c r="F26" s="4">
        <v>3069.03</v>
      </c>
      <c r="G26" s="4">
        <v>0</v>
      </c>
    </row>
    <row r="27" spans="1:7" ht="12.75">
      <c r="A27" s="5" t="s">
        <v>50</v>
      </c>
      <c r="B27" s="5" t="s">
        <v>51</v>
      </c>
      <c r="C27" s="6">
        <v>12000</v>
      </c>
      <c r="D27" s="6">
        <v>18243.6</v>
      </c>
      <c r="E27" s="6">
        <v>6433.32</v>
      </c>
      <c r="F27" s="6">
        <v>6433.32</v>
      </c>
      <c r="G27" s="6">
        <v>890.03</v>
      </c>
    </row>
    <row r="28" spans="1:7" ht="12.75">
      <c r="A28" s="3" t="s">
        <v>52</v>
      </c>
      <c r="B28" s="3" t="s">
        <v>53</v>
      </c>
      <c r="C28" s="4">
        <v>1500</v>
      </c>
      <c r="D28" s="4">
        <v>1500</v>
      </c>
      <c r="E28" s="4">
        <v>743.73</v>
      </c>
      <c r="F28" s="4">
        <v>743.73</v>
      </c>
      <c r="G28" s="4">
        <v>17.85</v>
      </c>
    </row>
    <row r="29" spans="1:7" ht="12.75">
      <c r="A29" s="5" t="s">
        <v>54</v>
      </c>
      <c r="B29" s="5" t="s">
        <v>55</v>
      </c>
      <c r="C29" s="6">
        <v>1200</v>
      </c>
      <c r="D29" s="6">
        <v>1200</v>
      </c>
      <c r="E29" s="6">
        <v>2646.57</v>
      </c>
      <c r="F29" s="6">
        <v>2646.57</v>
      </c>
      <c r="G29" s="6">
        <v>0</v>
      </c>
    </row>
    <row r="30" spans="1:7" ht="12.75">
      <c r="A30" s="3" t="s">
        <v>56</v>
      </c>
      <c r="B30" s="3" t="s">
        <v>57</v>
      </c>
      <c r="C30" s="4">
        <v>5200</v>
      </c>
      <c r="D30" s="4">
        <v>5517.21</v>
      </c>
      <c r="E30" s="4">
        <v>2253.33</v>
      </c>
      <c r="F30" s="4">
        <v>2253.33</v>
      </c>
      <c r="G30" s="4">
        <v>450.62</v>
      </c>
    </row>
    <row r="31" spans="1:7" ht="12.75">
      <c r="A31" s="5" t="s">
        <v>58</v>
      </c>
      <c r="B31" s="5" t="s">
        <v>59</v>
      </c>
      <c r="C31" s="6">
        <v>1200</v>
      </c>
      <c r="D31" s="6">
        <v>1200</v>
      </c>
      <c r="E31" s="6">
        <v>170.87</v>
      </c>
      <c r="F31" s="6">
        <v>170.87</v>
      </c>
      <c r="G31" s="6">
        <v>50.62</v>
      </c>
    </row>
    <row r="32" spans="1:7" ht="12.75">
      <c r="A32" s="3" t="s">
        <v>60</v>
      </c>
      <c r="B32" s="3" t="s">
        <v>61</v>
      </c>
      <c r="C32" s="4">
        <v>0</v>
      </c>
      <c r="D32" s="4">
        <v>68.31</v>
      </c>
      <c r="E32" s="4">
        <v>68.31</v>
      </c>
      <c r="F32" s="4">
        <v>68.31</v>
      </c>
      <c r="G32" s="4">
        <v>136.62</v>
      </c>
    </row>
    <row r="33" spans="1:7" ht="12.75">
      <c r="A33" s="5" t="s">
        <v>62</v>
      </c>
      <c r="B33" s="5" t="s">
        <v>63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</row>
    <row r="34" spans="1:7" ht="12.75">
      <c r="A34" s="3" t="s">
        <v>64</v>
      </c>
      <c r="B34" s="3" t="s">
        <v>65</v>
      </c>
      <c r="C34" s="4">
        <v>0</v>
      </c>
      <c r="D34" s="4">
        <v>0</v>
      </c>
      <c r="E34" s="4">
        <v>12721.63</v>
      </c>
      <c r="F34" s="4">
        <v>12721.63</v>
      </c>
      <c r="G34" s="4">
        <v>0</v>
      </c>
    </row>
    <row r="35" spans="1:7" ht="12.75">
      <c r="A35" s="5" t="s">
        <v>66</v>
      </c>
      <c r="B35" s="5" t="s">
        <v>67</v>
      </c>
      <c r="C35" s="6">
        <v>900</v>
      </c>
      <c r="D35" s="6">
        <v>900</v>
      </c>
      <c r="E35" s="6">
        <v>0</v>
      </c>
      <c r="F35" s="6">
        <v>0</v>
      </c>
      <c r="G35" s="6">
        <v>0</v>
      </c>
    </row>
    <row r="36" spans="1:7" ht="12.75">
      <c r="A36" s="3" t="s">
        <v>68</v>
      </c>
      <c r="B36" s="3" t="s">
        <v>69</v>
      </c>
      <c r="C36" s="4">
        <v>2100</v>
      </c>
      <c r="D36" s="4">
        <v>2100</v>
      </c>
      <c r="E36" s="4">
        <v>1909.22</v>
      </c>
      <c r="F36" s="4">
        <v>1909.22</v>
      </c>
      <c r="G36" s="4">
        <v>0</v>
      </c>
    </row>
    <row r="37" spans="1:7" ht="12.75">
      <c r="A37" s="5" t="s">
        <v>70</v>
      </c>
      <c r="B37" s="5" t="s">
        <v>71</v>
      </c>
      <c r="C37" s="6">
        <v>4500</v>
      </c>
      <c r="D37" s="6">
        <v>4500</v>
      </c>
      <c r="E37" s="6">
        <v>4666.32</v>
      </c>
      <c r="F37" s="6">
        <v>4666.32</v>
      </c>
      <c r="G37" s="6">
        <v>79.86</v>
      </c>
    </row>
    <row r="38" spans="1:7" ht="12.75">
      <c r="A38" s="3" t="s">
        <v>72</v>
      </c>
      <c r="B38" s="3" t="s">
        <v>73</v>
      </c>
      <c r="C38" s="4">
        <v>823882.14</v>
      </c>
      <c r="D38" s="4">
        <v>823882.14</v>
      </c>
      <c r="E38" s="4">
        <v>351790.07</v>
      </c>
      <c r="F38" s="4">
        <v>351790.07</v>
      </c>
      <c r="G38" s="4">
        <v>465.81</v>
      </c>
    </row>
    <row r="39" spans="1:7" ht="12.75">
      <c r="A39" s="5" t="s">
        <v>74</v>
      </c>
      <c r="B39" s="5" t="s">
        <v>75</v>
      </c>
      <c r="C39" s="6">
        <v>138000</v>
      </c>
      <c r="D39" s="6">
        <v>138000</v>
      </c>
      <c r="E39" s="6">
        <v>93961.19</v>
      </c>
      <c r="F39" s="6">
        <v>93961.19</v>
      </c>
      <c r="G39" s="6">
        <v>9661.39</v>
      </c>
    </row>
    <row r="40" spans="1:7" ht="12.75">
      <c r="A40" s="3" t="s">
        <v>76</v>
      </c>
      <c r="B40" s="3" t="s">
        <v>77</v>
      </c>
      <c r="C40" s="4">
        <v>2400</v>
      </c>
      <c r="D40" s="4">
        <v>2400</v>
      </c>
      <c r="E40" s="4">
        <v>3886.07</v>
      </c>
      <c r="F40" s="4">
        <v>3886.07</v>
      </c>
      <c r="G40" s="4">
        <v>987.5</v>
      </c>
    </row>
    <row r="41" spans="1:7" ht="12.75">
      <c r="A41" s="5" t="s">
        <v>78</v>
      </c>
      <c r="B41" s="5" t="s">
        <v>79</v>
      </c>
      <c r="C41" s="6">
        <v>101950</v>
      </c>
      <c r="D41" s="6">
        <v>102494.5</v>
      </c>
      <c r="E41" s="6">
        <v>193984.14</v>
      </c>
      <c r="F41" s="6">
        <v>190526.54</v>
      </c>
      <c r="G41" s="6">
        <v>2947.56</v>
      </c>
    </row>
    <row r="42" spans="1:7" ht="12.75">
      <c r="A42" s="3" t="s">
        <v>80</v>
      </c>
      <c r="B42" s="3" t="s">
        <v>81</v>
      </c>
      <c r="C42" s="4">
        <v>5100</v>
      </c>
      <c r="D42" s="4">
        <v>5100</v>
      </c>
      <c r="E42" s="4">
        <v>3404.16</v>
      </c>
      <c r="F42" s="4">
        <v>3056.64</v>
      </c>
      <c r="G42" s="4">
        <v>34.98</v>
      </c>
    </row>
    <row r="43" ht="14.25"/>
    <row r="44" spans="2:7" ht="12.75">
      <c r="B44" s="7" t="s">
        <v>82</v>
      </c>
      <c r="C44" s="7">
        <f>SUM(C13:C42)</f>
        <v>1199182.1400000001</v>
      </c>
      <c r="D44" s="7">
        <f>SUM(D13:D42)</f>
        <v>1212204.7</v>
      </c>
      <c r="E44" s="7">
        <f>SUM(E13:E42)</f>
        <v>823218.3499999999</v>
      </c>
      <c r="F44" s="7">
        <f>SUM(F13:F42)</f>
        <v>818644.89</v>
      </c>
      <c r="G44" s="7">
        <f>SUM(G13:G42)</f>
        <v>18918.01</v>
      </c>
    </row>
    <row r="46" spans="1:7" ht="12.75">
      <c r="A46" s="3" t="s">
        <v>83</v>
      </c>
      <c r="B46" s="3" t="s">
        <v>84</v>
      </c>
      <c r="C46" s="4">
        <v>0</v>
      </c>
      <c r="D46" s="4">
        <v>405</v>
      </c>
      <c r="E46" s="4">
        <v>171.28</v>
      </c>
      <c r="F46" s="4">
        <v>171.28</v>
      </c>
      <c r="G46" s="4">
        <v>0</v>
      </c>
    </row>
    <row r="48" spans="2:7" ht="12.75">
      <c r="B48" s="7" t="s">
        <v>85</v>
      </c>
      <c r="C48" s="7">
        <f>SUM(C45:C46)</f>
        <v>0</v>
      </c>
      <c r="D48" s="7">
        <f>SUM(D45:D46)</f>
        <v>405</v>
      </c>
      <c r="E48" s="7">
        <f>SUM(E45:E46)</f>
        <v>171.28</v>
      </c>
      <c r="F48" s="7">
        <f>SUM(F45:F46)</f>
        <v>171.28</v>
      </c>
      <c r="G48" s="7">
        <f>SUM(G45:G46)</f>
        <v>0</v>
      </c>
    </row>
    <row r="50" spans="1:7" ht="12.75">
      <c r="A50" s="3" t="s">
        <v>86</v>
      </c>
      <c r="B50" s="3" t="s">
        <v>87</v>
      </c>
      <c r="C50" s="4">
        <v>600</v>
      </c>
      <c r="D50" s="4">
        <v>600</v>
      </c>
      <c r="E50" s="4">
        <v>0</v>
      </c>
      <c r="F50" s="4">
        <v>0</v>
      </c>
      <c r="G50" s="4">
        <v>0</v>
      </c>
    </row>
    <row r="52" spans="2:7" ht="12.75">
      <c r="B52" s="7" t="s">
        <v>88</v>
      </c>
      <c r="C52" s="7">
        <f>SUM(C49:C50)</f>
        <v>600</v>
      </c>
      <c r="D52" s="7">
        <f>SUM(D49:D50)</f>
        <v>600</v>
      </c>
      <c r="E52" s="7">
        <f>SUM(E49:E50)</f>
        <v>0</v>
      </c>
      <c r="F52" s="7">
        <f>SUM(F49:F50)</f>
        <v>0</v>
      </c>
      <c r="G52" s="7">
        <f>SUM(G49:G50)</f>
        <v>0</v>
      </c>
    </row>
    <row r="54" spans="1:7" ht="12.75">
      <c r="A54" s="3" t="s">
        <v>89</v>
      </c>
      <c r="B54" s="3" t="s">
        <v>31</v>
      </c>
      <c r="C54" s="4">
        <v>0</v>
      </c>
      <c r="D54" s="4">
        <v>3000</v>
      </c>
      <c r="E54" s="4">
        <v>4696.62</v>
      </c>
      <c r="F54" s="4">
        <v>4696.62</v>
      </c>
      <c r="G54" s="4">
        <v>0</v>
      </c>
    </row>
    <row r="55" spans="1:7" ht="12.75">
      <c r="A55" s="5" t="s">
        <v>90</v>
      </c>
      <c r="B55" s="5" t="s">
        <v>33</v>
      </c>
      <c r="C55" s="6">
        <v>0</v>
      </c>
      <c r="D55" s="6">
        <v>16000</v>
      </c>
      <c r="E55" s="6">
        <v>13105.82</v>
      </c>
      <c r="F55" s="6">
        <v>13033.33</v>
      </c>
      <c r="G55" s="6">
        <v>0</v>
      </c>
    </row>
    <row r="56" spans="1:7" ht="12.75">
      <c r="A56" s="3" t="s">
        <v>91</v>
      </c>
      <c r="B56" s="3" t="s">
        <v>35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ht="12.75">
      <c r="A57" s="5" t="s">
        <v>92</v>
      </c>
      <c r="B57" s="5" t="s">
        <v>93</v>
      </c>
      <c r="C57" s="6">
        <v>50500</v>
      </c>
      <c r="D57" s="6">
        <v>50500</v>
      </c>
      <c r="E57" s="6">
        <v>20802.61</v>
      </c>
      <c r="F57" s="6">
        <v>20802.61</v>
      </c>
      <c r="G57" s="6">
        <v>0</v>
      </c>
    </row>
    <row r="59" spans="2:7" ht="12.75">
      <c r="B59" s="7" t="s">
        <v>94</v>
      </c>
      <c r="C59" s="7">
        <f>SUM(C53:C57)</f>
        <v>50500</v>
      </c>
      <c r="D59" s="7">
        <f>SUM(D53:D57)</f>
        <v>69500</v>
      </c>
      <c r="E59" s="7">
        <f>SUM(E53:E57)</f>
        <v>38605.05</v>
      </c>
      <c r="F59" s="7">
        <f>SUM(F53:F57)</f>
        <v>38532.560000000005</v>
      </c>
      <c r="G59" s="7">
        <f>SUM(G53:G57)</f>
        <v>0</v>
      </c>
    </row>
    <row r="62" spans="2:7" ht="12.75">
      <c r="B62" s="7" t="s">
        <v>95</v>
      </c>
      <c r="C62" s="7">
        <f>SUMIF(A4:A59,"&lt;&gt;",C4:C59)</f>
        <v>4792543.699999999</v>
      </c>
      <c r="D62" s="7">
        <f>SUMIF(A4:A59,"&lt;&gt;",D4:D59)</f>
        <v>4826727.81</v>
      </c>
      <c r="E62" s="7">
        <f>SUMIF(A4:A59,"&lt;&gt;",E4:E59)</f>
        <v>3317363.2600000002</v>
      </c>
      <c r="F62" s="7">
        <f>SUMIF(A4:A59,"&lt;&gt;",F4:F59)</f>
        <v>3308501.3200000003</v>
      </c>
      <c r="G62" s="7">
        <f>SUMIF(A4:A59,"&lt;&gt;",G4:G59)</f>
        <v>87255.57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spans="1:7" ht="19.5">
      <c r="A1" s="1" t="s">
        <v>96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97</v>
      </c>
      <c r="F3" s="2" t="s">
        <v>98</v>
      </c>
      <c r="G3" s="2" t="s">
        <v>98</v>
      </c>
    </row>
    <row r="4" spans="1:7" ht="12.75">
      <c r="A4" s="3" t="s">
        <v>99</v>
      </c>
      <c r="B4" s="3" t="s">
        <v>100</v>
      </c>
      <c r="C4" s="4">
        <v>968849.99</v>
      </c>
      <c r="D4" s="4">
        <v>968849.99</v>
      </c>
      <c r="E4" s="4">
        <v>705024.34</v>
      </c>
      <c r="F4" s="4">
        <v>705024.34</v>
      </c>
      <c r="G4" s="4">
        <v>6494.6</v>
      </c>
    </row>
    <row r="5" spans="1:7" ht="12.75">
      <c r="A5" s="5" t="s">
        <v>101</v>
      </c>
      <c r="B5" s="5" t="s">
        <v>102</v>
      </c>
      <c r="C5" s="6">
        <v>681680</v>
      </c>
      <c r="D5" s="6">
        <v>681680</v>
      </c>
      <c r="E5" s="6">
        <v>511150.93</v>
      </c>
      <c r="F5" s="6">
        <v>511150.93</v>
      </c>
      <c r="G5" s="6">
        <v>5044.7</v>
      </c>
    </row>
    <row r="6" ht="14.25"/>
    <row r="7" spans="2:7" ht="12.75">
      <c r="B7" s="7" t="s">
        <v>85</v>
      </c>
      <c r="C7" s="7">
        <f>SUM(C4:C5)</f>
        <v>1650529.99</v>
      </c>
      <c r="D7" s="7">
        <f>SUM(D4:D5)</f>
        <v>1650529.99</v>
      </c>
      <c r="E7" s="7">
        <f>SUM(E4:E5)</f>
        <v>1216175.27</v>
      </c>
      <c r="F7" s="7">
        <f>SUM(F4:F5)</f>
        <v>1216175.27</v>
      </c>
      <c r="G7" s="7">
        <f>SUM(G4:G5)</f>
        <v>11539.3</v>
      </c>
    </row>
    <row r="9" spans="1:7" ht="12.75">
      <c r="A9" s="5" t="s">
        <v>103</v>
      </c>
      <c r="B9" s="5" t="s">
        <v>104</v>
      </c>
      <c r="C9" s="6">
        <v>2432696.07</v>
      </c>
      <c r="D9" s="6">
        <v>2432696.07</v>
      </c>
      <c r="E9" s="6">
        <v>1877318.77</v>
      </c>
      <c r="F9" s="6">
        <v>1877318.77</v>
      </c>
      <c r="G9" s="6">
        <v>63755.73</v>
      </c>
    </row>
    <row r="10" spans="1:7" ht="12.75">
      <c r="A10" s="3" t="s">
        <v>105</v>
      </c>
      <c r="B10" s="3" t="s">
        <v>106</v>
      </c>
      <c r="C10" s="4">
        <v>525721.5</v>
      </c>
      <c r="D10" s="4">
        <v>525721.5</v>
      </c>
      <c r="E10" s="4">
        <v>0</v>
      </c>
      <c r="F10" s="4">
        <v>0</v>
      </c>
      <c r="G10" s="4">
        <v>580357.5</v>
      </c>
    </row>
    <row r="11" spans="1:7" ht="12.75">
      <c r="A11" s="5" t="s">
        <v>107</v>
      </c>
      <c r="B11" s="5" t="s">
        <v>108</v>
      </c>
      <c r="C11" s="6">
        <v>15000</v>
      </c>
      <c r="D11" s="6">
        <v>15000</v>
      </c>
      <c r="E11" s="6">
        <v>22516.15</v>
      </c>
      <c r="F11" s="6">
        <v>22516.15</v>
      </c>
      <c r="G11" s="6">
        <v>0</v>
      </c>
    </row>
    <row r="12" spans="1:7" ht="12.75">
      <c r="A12" s="3" t="s">
        <v>109</v>
      </c>
      <c r="B12" s="3" t="s">
        <v>110</v>
      </c>
      <c r="C12" s="4">
        <v>600</v>
      </c>
      <c r="D12" s="4">
        <v>600</v>
      </c>
      <c r="E12" s="4">
        <v>0</v>
      </c>
      <c r="F12" s="4">
        <v>0</v>
      </c>
      <c r="G12" s="4">
        <v>0</v>
      </c>
    </row>
    <row r="13" spans="1:7" ht="12.75">
      <c r="A13" s="5" t="s">
        <v>86</v>
      </c>
      <c r="B13" s="5" t="s">
        <v>111</v>
      </c>
      <c r="C13" s="6">
        <v>117496.14</v>
      </c>
      <c r="D13" s="6">
        <v>117496.14</v>
      </c>
      <c r="E13" s="6">
        <v>0</v>
      </c>
      <c r="F13" s="6">
        <v>0</v>
      </c>
      <c r="G13" s="6">
        <v>0</v>
      </c>
    </row>
    <row r="15" spans="2:7" ht="12.75">
      <c r="B15" s="7" t="s">
        <v>88</v>
      </c>
      <c r="C15" s="7">
        <f>SUM(C8:C13)</f>
        <v>3091513.71</v>
      </c>
      <c r="D15" s="7">
        <f>SUM(D8:D13)</f>
        <v>3091513.71</v>
      </c>
      <c r="E15" s="7">
        <f>SUM(E8:E13)</f>
        <v>1899834.92</v>
      </c>
      <c r="F15" s="7">
        <f>SUM(F8:F13)</f>
        <v>1899834.92</v>
      </c>
      <c r="G15" s="7">
        <f>SUM(G8:G13)</f>
        <v>644113.23</v>
      </c>
    </row>
    <row r="17" spans="1:7" ht="12.75">
      <c r="A17" s="5" t="s">
        <v>112</v>
      </c>
      <c r="B17" s="5" t="s">
        <v>104</v>
      </c>
      <c r="C17" s="6">
        <v>50500</v>
      </c>
      <c r="D17" s="6">
        <v>50500</v>
      </c>
      <c r="E17" s="6">
        <v>17945.1</v>
      </c>
      <c r="F17" s="6">
        <v>17945.1</v>
      </c>
      <c r="G17" s="6">
        <v>0</v>
      </c>
    </row>
    <row r="19" spans="2:7" ht="12.75">
      <c r="B19" s="7" t="s">
        <v>113</v>
      </c>
      <c r="C19" s="7">
        <f>SUM(C16:C17)</f>
        <v>50500</v>
      </c>
      <c r="D19" s="7">
        <f>SUM(D16:D17)</f>
        <v>50500</v>
      </c>
      <c r="E19" s="7">
        <f>SUM(E16:E17)</f>
        <v>17945.1</v>
      </c>
      <c r="F19" s="7">
        <f>SUM(F16:F17)</f>
        <v>17945.1</v>
      </c>
      <c r="G19" s="7">
        <f>SUM(G16:G17)</f>
        <v>0</v>
      </c>
    </row>
    <row r="21" spans="1:7" ht="12.75">
      <c r="A21" s="5" t="s">
        <v>114</v>
      </c>
      <c r="B21" s="5" t="s">
        <v>115</v>
      </c>
      <c r="C21" s="6">
        <v>0</v>
      </c>
      <c r="D21" s="6">
        <v>14779.11</v>
      </c>
      <c r="E21" s="6">
        <v>0</v>
      </c>
      <c r="F21" s="6">
        <v>0</v>
      </c>
      <c r="G21" s="6">
        <v>0</v>
      </c>
    </row>
    <row r="22" spans="1:7" ht="12.75">
      <c r="A22" s="3" t="s">
        <v>116</v>
      </c>
      <c r="B22" s="3" t="s">
        <v>117</v>
      </c>
      <c r="C22" s="4">
        <v>0</v>
      </c>
      <c r="D22" s="4">
        <v>19405</v>
      </c>
      <c r="E22" s="4">
        <v>0</v>
      </c>
      <c r="F22" s="4">
        <v>0</v>
      </c>
      <c r="G22" s="4">
        <v>0</v>
      </c>
    </row>
    <row r="24" spans="2:7" ht="12.75">
      <c r="B24" s="7" t="s">
        <v>118</v>
      </c>
      <c r="C24" s="7">
        <f>SUM(C20:C22)</f>
        <v>0</v>
      </c>
      <c r="D24" s="7">
        <f>SUM(D20:D22)</f>
        <v>34184.11</v>
      </c>
      <c r="E24" s="7">
        <f>SUM(E20:E22)</f>
        <v>0</v>
      </c>
      <c r="F24" s="7">
        <f>SUM(F20:F22)</f>
        <v>0</v>
      </c>
      <c r="G24" s="7">
        <f>SUM(G20:G22)</f>
        <v>0</v>
      </c>
    </row>
    <row r="27" spans="2:7" ht="12.75">
      <c r="B27" s="7" t="s">
        <v>95</v>
      </c>
      <c r="C27" s="7">
        <f>SUMIF(A4:A24,"&lt;&gt;",C4:C24)</f>
        <v>4792543.7</v>
      </c>
      <c r="D27" s="7">
        <f>SUMIF(A4:A24,"&lt;&gt;",D4:D24)</f>
        <v>4826727.81</v>
      </c>
      <c r="E27" s="7">
        <f>SUMIF(A4:A24,"&lt;&gt;",E4:E24)</f>
        <v>3133955.29</v>
      </c>
      <c r="F27" s="7">
        <f>SUMIF(A4:A24,"&lt;&gt;",F4:F24)</f>
        <v>3133955.29</v>
      </c>
      <c r="G27" s="7">
        <f>SUMIF(A4:A24,"&lt;&gt;",G4:G24)</f>
        <v>655652.53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2016-10-13T05:43:43Z</dcterms:created>
  <dcterms:modified xsi:type="dcterms:W3CDTF">2016-12-15T13:10:31Z</dcterms:modified>
  <cp:category/>
  <cp:version/>
  <cp:contentType/>
  <cp:contentStatus/>
  <cp:revision>2</cp:revision>
</cp:coreProperties>
</file>