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GAST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<sst xmlns="http://schemas.openxmlformats.org/spreadsheetml/2006/main" count="124" uniqueCount="112">
  <si>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</si>
  <si>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</si>
  <si>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</si>
  <si>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</si>
  <si>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</si>
  <si>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</si>
  <si>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</si>
  <si>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</si>
  <si>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</si>
  <si>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</si>
  <si>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</si>
  <si>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</si>
  <si>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</si>
  <si>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</si>
  <si>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</si>
  <si>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</si>
  <si>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</si>
  <si>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</si>
  <si>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</si>
  <si>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</si>
  <si>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</si>
  <si>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</si>
  <si>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</si>
  <si>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</si>
  <si>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</si>
  <si>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</si>
  <si>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</si>
  <si>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</si>
  <si>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</si>
  <si>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</si>
  <si>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</si>
  <si>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</si>
  <si>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</si>
  <si>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</si>
  <si>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</si>
  <si>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</si>
  <si>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</si>
  <si>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</si>
  <si>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</si>
  <si>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</si>
  <si>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</si>
  <si>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</si>
  <si>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</si>
  <si>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</si>
  <si>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</si>
  <si>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</si>
  <si>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</si>
  <si>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</si>
  <si>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</si>
  <si>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</si>
  <si>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</si>
  <si>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</si>
  <si>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</si>
  <si>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</si>
  <si>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</si>
  <si>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</si>
  <si>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</si>
  <si>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</si>
  <si>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</si>
  <si>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</si>
  <si>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</si>
  <si>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</si>
  <si>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</si>
  <si>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</si>
  <si>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</si>
  <si>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</si>
  <si>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</si>
  <si>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</si>
  <si>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</si>
  <si>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</si>
  <si>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</si>
  <si>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</si>
  <si>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</si>
  <si>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</si>
  <si>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</si>
  <si>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</si>
  <si>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</si>
  <si>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</si>
  <si>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</si>
  <si>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</si>
  <si>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</si>
  <si>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</si>
  <si>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48     </t>
  </si>
  <si>
    <t>A Familias e Instituciones sin fines de lucro.</t>
  </si>
  <si>
    <t xml:space="preserve">TOTAL CAPÍTULO 4 :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</si>
  <si>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</si>
  <si>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</si>
  <si>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</si>
  <si>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</si>
  <si>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</si>
  <si>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</si>
  <si>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</si>
  <si>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</si>
  <si>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</si>
  <si>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</si>
  <si>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TOTAL CAPÍTULO 3 : 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</si>
  <si>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</si>
  <si>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</si>
  <si>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</si>
  <si>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</si>
  <si>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451    </t>
  </si>
  <si>
    <t>De Organismos Autónomos y agencias de las Comunidades Autónomas.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</si>
  <si>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</si>
  <si>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</si>
  <si>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</si>
  <si>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</si>
  <si>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</si>
  <si>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</si>
  <si>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</si>
  <si>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</si>
  <si>
    <t>BALANCEMUSIKA ESKOLA 1º TRIMESTRE - GASTOS</t>
  </si>
  <si>
    <t>BALANCE MUSIKA ESKOLA 1º TRIMESTRE - INGRESOS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</si>
</sst>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2" sqref="A2"/>
    </sheetView>
  </sheetViews>
  <sheetFormatPr defaultColWidth="11.421875" defaultRowHeight="12.75"/>
  <cols>
    <col min="1" max="1" width="7.8515625" style="0" customWidth="1"/>
    <col min="2" max="2" width="51.8515625" style="0" customWidth="1"/>
    <col min="3" max="7" width="15.57421875" style="0" customWidth="1"/>
    <col min="8" max="16384" width="9.140625" style="0" customWidth="1"/>
  </cols>
  <sheetData>
    <row r="1" spans="1:7" ht="18.75">
      <c r="A1" s="9" t="s">
        <v>110</v>
      </c>
      <c r="B1" s="10"/>
      <c r="C1" s="10"/>
      <c r="D1" s="10"/>
      <c r="E1" s="10"/>
      <c r="F1" s="10"/>
      <c r="G1" s="10"/>
    </row>
    <row r="2" spans="1:7" ht="18.75">
      <c r="A2" s="1"/>
      <c r="B2" s="1"/>
      <c r="C2" s="9" t="s">
        <v>0</v>
      </c>
      <c r="D2" s="10"/>
      <c r="E2" s="10"/>
      <c r="F2" s="10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7</v>
      </c>
    </row>
    <row r="4" spans="1:7" ht="12.75">
      <c r="A4" s="6" t="s">
        <v>8</v>
      </c>
      <c r="B4" s="6" t="s">
        <v>9</v>
      </c>
      <c r="C4" s="7">
        <v>961352.85</v>
      </c>
      <c r="D4" s="7">
        <v>961352.85</v>
      </c>
      <c r="E4" s="7">
        <v>230173</v>
      </c>
      <c r="F4" s="7">
        <v>230173</v>
      </c>
      <c r="G4" s="7">
        <v>0</v>
      </c>
    </row>
    <row r="5" spans="1:7" ht="12.75">
      <c r="A5" s="4" t="s">
        <v>10</v>
      </c>
      <c r="B5" s="4" t="s">
        <v>11</v>
      </c>
      <c r="C5" s="5">
        <v>1800851.16</v>
      </c>
      <c r="D5" s="5">
        <v>1800851.16</v>
      </c>
      <c r="E5" s="5">
        <v>355622.11</v>
      </c>
      <c r="F5" s="5">
        <v>355622.11</v>
      </c>
      <c r="G5" s="5">
        <v>0</v>
      </c>
    </row>
    <row r="6" spans="1:7" ht="12.75">
      <c r="A6" s="6" t="s">
        <v>12</v>
      </c>
      <c r="B6" s="6" t="s">
        <v>13</v>
      </c>
      <c r="C6" s="7">
        <v>691858.93</v>
      </c>
      <c r="D6" s="7">
        <v>691858.93</v>
      </c>
      <c r="E6" s="7">
        <v>174764.46</v>
      </c>
      <c r="F6" s="7">
        <v>116817.29</v>
      </c>
      <c r="G6" s="7">
        <v>60179.32</v>
      </c>
    </row>
    <row r="7" spans="1:7" ht="12.75">
      <c r="A7" s="4" t="s">
        <v>14</v>
      </c>
      <c r="B7" s="4" t="s">
        <v>15</v>
      </c>
      <c r="C7" s="5">
        <v>4671.98</v>
      </c>
      <c r="D7" s="5">
        <v>4671.98</v>
      </c>
      <c r="E7" s="5">
        <v>1270.5</v>
      </c>
      <c r="F7" s="5">
        <v>903</v>
      </c>
      <c r="G7" s="5">
        <v>542.95</v>
      </c>
    </row>
    <row r="8" spans="1:7" ht="12.75">
      <c r="A8" s="6" t="s">
        <v>16</v>
      </c>
      <c r="B8" s="6" t="s">
        <v>17</v>
      </c>
      <c r="C8" s="7">
        <v>11119.9</v>
      </c>
      <c r="D8" s="7">
        <v>12876.45</v>
      </c>
      <c r="E8" s="7">
        <v>1796.41</v>
      </c>
      <c r="F8" s="7">
        <v>1796.41</v>
      </c>
      <c r="G8" s="7">
        <v>0</v>
      </c>
    </row>
    <row r="9" spans="1:7" ht="12.75">
      <c r="A9" s="4" t="s">
        <v>18</v>
      </c>
      <c r="B9" s="4" t="s">
        <v>19</v>
      </c>
      <c r="C9" s="5">
        <v>14196.67</v>
      </c>
      <c r="D9" s="5">
        <v>14196.67</v>
      </c>
      <c r="E9" s="5">
        <v>0</v>
      </c>
      <c r="F9" s="5">
        <v>0</v>
      </c>
      <c r="G9" s="5">
        <v>0</v>
      </c>
    </row>
    <row r="10" spans="1:7" ht="12.75">
      <c r="A10" s="6" t="s">
        <v>20</v>
      </c>
      <c r="B10" s="6" t="s">
        <v>21</v>
      </c>
      <c r="C10" s="7">
        <v>58210.07</v>
      </c>
      <c r="D10" s="7">
        <v>58210.07</v>
      </c>
      <c r="E10" s="7">
        <v>11422.92</v>
      </c>
      <c r="F10" s="7">
        <v>7615.28</v>
      </c>
      <c r="G10" s="7">
        <v>7615.29</v>
      </c>
    </row>
    <row r="12" spans="2:7" ht="12.75">
      <c r="B12" s="3" t="s">
        <v>22</v>
      </c>
      <c r="C12" s="3">
        <f>SUM(C4:C10)</f>
        <v>3542261.5599999996</v>
      </c>
      <c r="D12" s="3">
        <f>SUM(D4:D10)</f>
        <v>3544018.11</v>
      </c>
      <c r="E12" s="3">
        <f>SUM(E4:E10)</f>
        <v>775049.4</v>
      </c>
      <c r="F12" s="3">
        <f>SUM(F4:F10)</f>
        <v>712927.0900000001</v>
      </c>
      <c r="G12" s="3">
        <f>SUM(G4:G10)</f>
        <v>68337.56</v>
      </c>
    </row>
    <row r="14" spans="1:7" ht="12.75">
      <c r="A14" s="6" t="s">
        <v>23</v>
      </c>
      <c r="B14" s="6" t="s">
        <v>24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12.75">
      <c r="A15" s="4" t="s">
        <v>25</v>
      </c>
      <c r="B15" s="4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6" t="s">
        <v>27</v>
      </c>
      <c r="B16" s="6" t="s">
        <v>28</v>
      </c>
      <c r="C16" s="7">
        <v>2500</v>
      </c>
      <c r="D16" s="7">
        <v>2500</v>
      </c>
      <c r="E16" s="7">
        <v>0</v>
      </c>
      <c r="F16" s="7">
        <v>0</v>
      </c>
      <c r="G16" s="7">
        <v>0</v>
      </c>
    </row>
    <row r="17" spans="1:7" ht="12.75">
      <c r="A17" s="4" t="s">
        <v>29</v>
      </c>
      <c r="B17" s="4" t="s">
        <v>30</v>
      </c>
      <c r="C17" s="5">
        <v>19700</v>
      </c>
      <c r="D17" s="5">
        <v>19700</v>
      </c>
      <c r="E17" s="5">
        <v>2219.41</v>
      </c>
      <c r="F17" s="5">
        <v>2219.41</v>
      </c>
      <c r="G17" s="5">
        <v>0</v>
      </c>
    </row>
    <row r="18" spans="1:7" ht="12.75">
      <c r="A18" s="6" t="s">
        <v>31</v>
      </c>
      <c r="B18" s="6" t="s">
        <v>32</v>
      </c>
      <c r="C18" s="7">
        <v>0</v>
      </c>
      <c r="D18" s="7">
        <v>3023.79</v>
      </c>
      <c r="E18" s="7">
        <v>3023.79</v>
      </c>
      <c r="F18" s="7">
        <v>3023.79</v>
      </c>
      <c r="G18" s="7">
        <v>0</v>
      </c>
    </row>
    <row r="19" spans="1:7" ht="12.75">
      <c r="A19" s="4" t="s">
        <v>33</v>
      </c>
      <c r="B19" s="4" t="s">
        <v>34</v>
      </c>
      <c r="C19" s="5">
        <v>21600</v>
      </c>
      <c r="D19" s="5">
        <v>22250.07</v>
      </c>
      <c r="E19" s="5">
        <v>650.07</v>
      </c>
      <c r="F19" s="5">
        <v>650.07</v>
      </c>
      <c r="G19" s="5">
        <v>352.32</v>
      </c>
    </row>
    <row r="20" spans="1:7" ht="12.75">
      <c r="A20" s="6" t="s">
        <v>35</v>
      </c>
      <c r="B20" s="6" t="s">
        <v>36</v>
      </c>
      <c r="C20" s="7">
        <v>9900</v>
      </c>
      <c r="D20" s="7">
        <v>9900</v>
      </c>
      <c r="E20" s="7">
        <v>674.57</v>
      </c>
      <c r="F20" s="7">
        <v>674.57</v>
      </c>
      <c r="G20" s="7">
        <v>479.95</v>
      </c>
    </row>
    <row r="21" spans="1:7" ht="12.75">
      <c r="A21" s="4" t="s">
        <v>37</v>
      </c>
      <c r="B21" s="4" t="s">
        <v>38</v>
      </c>
      <c r="C21" s="5">
        <v>6300</v>
      </c>
      <c r="D21" s="5">
        <v>6300</v>
      </c>
      <c r="E21" s="5">
        <v>1198.09</v>
      </c>
      <c r="F21" s="5">
        <v>1198.09</v>
      </c>
      <c r="G21" s="5">
        <v>0</v>
      </c>
    </row>
    <row r="22" spans="1:7" ht="12.75">
      <c r="A22" s="6" t="s">
        <v>39</v>
      </c>
      <c r="B22" s="6" t="s">
        <v>40</v>
      </c>
      <c r="C22" s="7">
        <v>2100</v>
      </c>
      <c r="D22" s="7">
        <v>2100</v>
      </c>
      <c r="E22" s="7">
        <v>0</v>
      </c>
      <c r="F22" s="7">
        <v>0</v>
      </c>
      <c r="G22" s="7">
        <v>0</v>
      </c>
    </row>
    <row r="23" spans="1:7" ht="12.75">
      <c r="A23" s="4" t="s">
        <v>41</v>
      </c>
      <c r="B23" s="4" t="s">
        <v>42</v>
      </c>
      <c r="C23" s="5">
        <v>1200</v>
      </c>
      <c r="D23" s="5">
        <v>1200</v>
      </c>
      <c r="E23" s="5">
        <v>0</v>
      </c>
      <c r="F23" s="5">
        <v>0</v>
      </c>
      <c r="G23" s="5">
        <v>0</v>
      </c>
    </row>
    <row r="24" spans="1:7" ht="12.75">
      <c r="A24" s="6" t="s">
        <v>43</v>
      </c>
      <c r="B24" s="6" t="s">
        <v>44</v>
      </c>
      <c r="C24" s="7">
        <v>26500</v>
      </c>
      <c r="D24" s="7">
        <v>28675.08</v>
      </c>
      <c r="E24" s="7">
        <v>5912.96</v>
      </c>
      <c r="F24" s="7">
        <v>5912.96</v>
      </c>
      <c r="G24" s="7">
        <v>2362.9</v>
      </c>
    </row>
    <row r="25" spans="1:7" ht="12.75">
      <c r="A25" s="4" t="s">
        <v>45</v>
      </c>
      <c r="B25" s="4" t="s">
        <v>46</v>
      </c>
      <c r="C25" s="5">
        <v>1350</v>
      </c>
      <c r="D25" s="5">
        <v>1350</v>
      </c>
      <c r="E25" s="5">
        <v>499.35</v>
      </c>
      <c r="F25" s="5">
        <v>499.35</v>
      </c>
      <c r="G25" s="5">
        <v>0</v>
      </c>
    </row>
    <row r="26" spans="1:7" ht="12.75">
      <c r="A26" s="6" t="s">
        <v>47</v>
      </c>
      <c r="B26" s="6" t="s">
        <v>48</v>
      </c>
      <c r="C26" s="7">
        <v>8100</v>
      </c>
      <c r="D26" s="7">
        <v>8100</v>
      </c>
      <c r="E26" s="7">
        <v>0</v>
      </c>
      <c r="F26" s="7">
        <v>0</v>
      </c>
      <c r="G26" s="7">
        <v>0</v>
      </c>
    </row>
    <row r="27" spans="1:7" ht="12.75">
      <c r="A27" s="4" t="s">
        <v>49</v>
      </c>
      <c r="B27" s="4" t="s">
        <v>50</v>
      </c>
      <c r="C27" s="5">
        <v>12000</v>
      </c>
      <c r="D27" s="5">
        <v>18243.6</v>
      </c>
      <c r="E27" s="5">
        <v>0</v>
      </c>
      <c r="F27" s="5">
        <v>0</v>
      </c>
      <c r="G27" s="5">
        <v>890.03</v>
      </c>
    </row>
    <row r="28" spans="1:7" ht="25.5">
      <c r="A28" s="6" t="s">
        <v>51</v>
      </c>
      <c r="B28" s="8" t="s">
        <v>52</v>
      </c>
      <c r="C28" s="7">
        <v>1500</v>
      </c>
      <c r="D28" s="7">
        <v>1500</v>
      </c>
      <c r="E28" s="7">
        <v>122.84</v>
      </c>
      <c r="F28" s="7">
        <v>122.84</v>
      </c>
      <c r="G28" s="7">
        <v>17.85</v>
      </c>
    </row>
    <row r="29" spans="1:7" ht="12.75">
      <c r="A29" s="4" t="s">
        <v>53</v>
      </c>
      <c r="B29" s="4" t="s">
        <v>54</v>
      </c>
      <c r="C29" s="5">
        <v>1200</v>
      </c>
      <c r="D29" s="5">
        <v>1200</v>
      </c>
      <c r="E29" s="5">
        <v>0</v>
      </c>
      <c r="F29" s="5">
        <v>0</v>
      </c>
      <c r="G29" s="5">
        <v>0</v>
      </c>
    </row>
    <row r="30" spans="1:7" ht="12.75">
      <c r="A30" s="6" t="s">
        <v>55</v>
      </c>
      <c r="B30" s="6" t="s">
        <v>56</v>
      </c>
      <c r="C30" s="7">
        <v>5200</v>
      </c>
      <c r="D30" s="7">
        <v>5517.21</v>
      </c>
      <c r="E30" s="7">
        <v>392.41</v>
      </c>
      <c r="F30" s="7">
        <v>392.41</v>
      </c>
      <c r="G30" s="7">
        <v>450.62</v>
      </c>
    </row>
    <row r="31" spans="1:7" ht="12.75">
      <c r="A31" s="4" t="s">
        <v>57</v>
      </c>
      <c r="B31" s="4" t="s">
        <v>58</v>
      </c>
      <c r="C31" s="5">
        <v>1200</v>
      </c>
      <c r="D31" s="5">
        <v>1200</v>
      </c>
      <c r="E31" s="5">
        <v>3.3</v>
      </c>
      <c r="F31" s="5">
        <v>3.3</v>
      </c>
      <c r="G31" s="5">
        <v>50.62</v>
      </c>
    </row>
    <row r="32" spans="1:7" ht="12.75">
      <c r="A32" s="6" t="s">
        <v>59</v>
      </c>
      <c r="B32" s="6" t="s">
        <v>60</v>
      </c>
      <c r="C32" s="7">
        <v>0</v>
      </c>
      <c r="D32" s="7">
        <v>68.31</v>
      </c>
      <c r="E32" s="7">
        <v>68.31</v>
      </c>
      <c r="F32" s="7">
        <v>68.31</v>
      </c>
      <c r="G32" s="7">
        <v>136.62</v>
      </c>
    </row>
    <row r="33" spans="1:7" ht="12.75">
      <c r="A33" s="4" t="s">
        <v>61</v>
      </c>
      <c r="B33" s="4" t="s">
        <v>62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ht="12.75">
      <c r="A34" s="6" t="s">
        <v>63</v>
      </c>
      <c r="B34" s="6" t="s">
        <v>64</v>
      </c>
      <c r="C34" s="7">
        <v>0</v>
      </c>
      <c r="D34" s="7">
        <v>0</v>
      </c>
      <c r="E34" s="7">
        <v>9.35</v>
      </c>
      <c r="F34" s="7">
        <v>9.35</v>
      </c>
      <c r="G34" s="7">
        <v>0</v>
      </c>
    </row>
    <row r="35" spans="1:7" ht="12.75">
      <c r="A35" s="4" t="s">
        <v>65</v>
      </c>
      <c r="B35" s="4" t="s">
        <v>66</v>
      </c>
      <c r="C35" s="5">
        <v>900</v>
      </c>
      <c r="D35" s="5">
        <v>900</v>
      </c>
      <c r="E35" s="5">
        <v>0</v>
      </c>
      <c r="F35" s="5">
        <v>0</v>
      </c>
      <c r="G35" s="5">
        <v>0</v>
      </c>
    </row>
    <row r="36" spans="1:7" ht="12.75">
      <c r="A36" s="6" t="s">
        <v>67</v>
      </c>
      <c r="B36" s="6" t="s">
        <v>68</v>
      </c>
      <c r="C36" s="7">
        <v>2100</v>
      </c>
      <c r="D36" s="7">
        <v>2100</v>
      </c>
      <c r="E36" s="7">
        <v>508.65</v>
      </c>
      <c r="F36" s="7">
        <v>508.65</v>
      </c>
      <c r="G36" s="7">
        <v>0</v>
      </c>
    </row>
    <row r="37" spans="1:7" ht="12.75">
      <c r="A37" s="4" t="s">
        <v>69</v>
      </c>
      <c r="B37" s="4" t="s">
        <v>70</v>
      </c>
      <c r="C37" s="5">
        <v>4500</v>
      </c>
      <c r="D37" s="5">
        <v>4500</v>
      </c>
      <c r="E37" s="5">
        <v>0</v>
      </c>
      <c r="F37" s="5">
        <v>0</v>
      </c>
      <c r="G37" s="5">
        <v>79.86</v>
      </c>
    </row>
    <row r="38" spans="1:7" ht="12.75">
      <c r="A38" s="6" t="s">
        <v>71</v>
      </c>
      <c r="B38" s="6" t="s">
        <v>72</v>
      </c>
      <c r="C38" s="7">
        <v>823882.14</v>
      </c>
      <c r="D38" s="7">
        <v>823882.14</v>
      </c>
      <c r="E38" s="7">
        <v>85242.15</v>
      </c>
      <c r="F38" s="7">
        <v>83259.15</v>
      </c>
      <c r="G38" s="7">
        <v>465.81</v>
      </c>
    </row>
    <row r="39" spans="1:7" ht="12.75">
      <c r="A39" s="4" t="s">
        <v>73</v>
      </c>
      <c r="B39" s="4" t="s">
        <v>74</v>
      </c>
      <c r="C39" s="5">
        <v>138000</v>
      </c>
      <c r="D39" s="5">
        <v>138000</v>
      </c>
      <c r="E39" s="5">
        <v>19322.78</v>
      </c>
      <c r="F39" s="5">
        <v>19322.78</v>
      </c>
      <c r="G39" s="5">
        <v>9661.39</v>
      </c>
    </row>
    <row r="40" spans="1:7" ht="12.75">
      <c r="A40" s="6" t="s">
        <v>75</v>
      </c>
      <c r="B40" s="6" t="s">
        <v>76</v>
      </c>
      <c r="C40" s="7">
        <v>2400</v>
      </c>
      <c r="D40" s="7">
        <v>2400</v>
      </c>
      <c r="E40" s="7">
        <v>952.87</v>
      </c>
      <c r="F40" s="7">
        <v>592.9</v>
      </c>
      <c r="G40" s="7">
        <v>987.5</v>
      </c>
    </row>
    <row r="41" spans="1:7" ht="12.75">
      <c r="A41" s="4" t="s">
        <v>77</v>
      </c>
      <c r="B41" s="4" t="s">
        <v>78</v>
      </c>
      <c r="C41" s="5">
        <v>101950</v>
      </c>
      <c r="D41" s="5">
        <v>102494.5</v>
      </c>
      <c r="E41" s="5">
        <v>8013.51</v>
      </c>
      <c r="F41" s="5">
        <v>5142.86</v>
      </c>
      <c r="G41" s="5">
        <v>2947.56</v>
      </c>
    </row>
    <row r="42" spans="1:7" ht="12.75">
      <c r="A42" s="6" t="s">
        <v>79</v>
      </c>
      <c r="B42" s="6" t="s">
        <v>80</v>
      </c>
      <c r="C42" s="7">
        <v>5100</v>
      </c>
      <c r="D42" s="7">
        <v>5100</v>
      </c>
      <c r="E42" s="7">
        <v>445.46</v>
      </c>
      <c r="F42" s="7">
        <v>330.32</v>
      </c>
      <c r="G42" s="7">
        <v>34.98</v>
      </c>
    </row>
    <row r="44" spans="2:7" ht="12.75">
      <c r="B44" s="3" t="s">
        <v>81</v>
      </c>
      <c r="C44" s="3">
        <f>SUM(C13:C42)</f>
        <v>1199182.1400000001</v>
      </c>
      <c r="D44" s="3">
        <f>SUM(D13:D42)</f>
        <v>1212204.7</v>
      </c>
      <c r="E44" s="3">
        <f>SUM(E13:E42)</f>
        <v>129259.87</v>
      </c>
      <c r="F44" s="3">
        <f>SUM(F13:F42)</f>
        <v>123931.11</v>
      </c>
      <c r="G44" s="3">
        <f>SUM(G13:G42)</f>
        <v>18918.01</v>
      </c>
    </row>
    <row r="46" spans="1:7" ht="12.75">
      <c r="A46" s="6" t="s">
        <v>82</v>
      </c>
      <c r="B46" s="6" t="s">
        <v>83</v>
      </c>
      <c r="C46" s="7">
        <v>600</v>
      </c>
      <c r="D46" s="7">
        <v>600</v>
      </c>
      <c r="E46" s="7">
        <v>0</v>
      </c>
      <c r="F46" s="7">
        <v>0</v>
      </c>
      <c r="G46" s="7">
        <v>0</v>
      </c>
    </row>
    <row r="48" spans="2:7" ht="12.75">
      <c r="B48" s="3" t="s">
        <v>84</v>
      </c>
      <c r="C48" s="3">
        <f>SUM(C45:C46)</f>
        <v>600</v>
      </c>
      <c r="D48" s="3">
        <f>SUM(D45:D46)</f>
        <v>600</v>
      </c>
      <c r="E48" s="3">
        <f>SUM(E45:E46)</f>
        <v>0</v>
      </c>
      <c r="F48" s="3">
        <f>SUM(F45:F46)</f>
        <v>0</v>
      </c>
      <c r="G48" s="3">
        <f>SUM(G45:G46)</f>
        <v>0</v>
      </c>
    </row>
    <row r="50" spans="1:7" ht="25.5">
      <c r="A50" s="6" t="s">
        <v>85</v>
      </c>
      <c r="B50" s="8" t="s">
        <v>86</v>
      </c>
      <c r="C50" s="7">
        <v>50500</v>
      </c>
      <c r="D50" s="7">
        <v>50500</v>
      </c>
      <c r="E50" s="7">
        <v>1490.67</v>
      </c>
      <c r="F50" s="7">
        <v>1490.67</v>
      </c>
      <c r="G50" s="7">
        <v>0</v>
      </c>
    </row>
    <row r="52" spans="2:7" ht="12.75">
      <c r="B52" s="3" t="s">
        <v>87</v>
      </c>
      <c r="C52" s="3">
        <f>SUM(C49:C50)</f>
        <v>50500</v>
      </c>
      <c r="D52" s="3">
        <f>SUM(D49:D50)</f>
        <v>50500</v>
      </c>
      <c r="E52" s="3">
        <f>SUM(E49:E50)</f>
        <v>1490.67</v>
      </c>
      <c r="F52" s="3">
        <f>SUM(F49:F50)</f>
        <v>1490.67</v>
      </c>
      <c r="G52" s="3">
        <f>SUM(G49:G50)</f>
        <v>0</v>
      </c>
    </row>
    <row r="55" spans="2:7" ht="12.75">
      <c r="B55" s="3" t="s">
        <v>88</v>
      </c>
      <c r="C55" s="3">
        <f>SUMIF(A4:A52,"&lt;&gt;",C4:C52)</f>
        <v>4792543.699999999</v>
      </c>
      <c r="D55" s="3">
        <f>SUMIF(A4:A52,"&lt;&gt;",D4:D52)</f>
        <v>4807322.81</v>
      </c>
      <c r="E55" s="3">
        <f>SUMIF(A4:A52,"&lt;&gt;",E4:E52)</f>
        <v>905799.9400000001</v>
      </c>
      <c r="F55" s="3">
        <f>SUMIF(A4:A52,"&lt;&gt;",F4:F52)</f>
        <v>838348.8700000001</v>
      </c>
      <c r="G55" s="3">
        <f>SUMIF(A4:A52,"&lt;&gt;",G4:G52)</f>
        <v>87255.56999999998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8" sqref="B8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9" t="s">
        <v>111</v>
      </c>
      <c r="B1" s="10"/>
      <c r="C1" s="10"/>
      <c r="D1" s="10"/>
      <c r="E1" s="10"/>
      <c r="F1" s="10"/>
      <c r="G1" s="10"/>
    </row>
    <row r="2" spans="1:7" ht="18.75">
      <c r="A2" s="1"/>
      <c r="B2" s="1"/>
      <c r="C2" s="9" t="s">
        <v>0</v>
      </c>
      <c r="D2" s="10"/>
      <c r="E2" s="10"/>
      <c r="F2" s="10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89</v>
      </c>
      <c r="F3" s="2" t="s">
        <v>90</v>
      </c>
      <c r="G3" s="2" t="s">
        <v>90</v>
      </c>
    </row>
    <row r="4" spans="1:7" ht="12.75">
      <c r="A4" s="6" t="s">
        <v>91</v>
      </c>
      <c r="B4" s="6" t="s">
        <v>92</v>
      </c>
      <c r="C4" s="7">
        <v>968849.99</v>
      </c>
      <c r="D4" s="7">
        <v>968849.99</v>
      </c>
      <c r="E4" s="7">
        <v>254289.79</v>
      </c>
      <c r="F4" s="7">
        <v>254289.79</v>
      </c>
      <c r="G4" s="7">
        <v>6494.6</v>
      </c>
    </row>
    <row r="5" spans="1:7" ht="12.75">
      <c r="A5" s="4" t="s">
        <v>93</v>
      </c>
      <c r="B5" s="4" t="s">
        <v>94</v>
      </c>
      <c r="C5" s="5">
        <v>681680</v>
      </c>
      <c r="D5" s="5">
        <v>681680</v>
      </c>
      <c r="E5" s="5">
        <v>442407</v>
      </c>
      <c r="F5" s="5">
        <v>442407</v>
      </c>
      <c r="G5" s="5">
        <v>544.7</v>
      </c>
    </row>
    <row r="7" spans="2:7" ht="12.75">
      <c r="B7" s="3" t="s">
        <v>95</v>
      </c>
      <c r="C7" s="3">
        <f>SUM(C4:C5)</f>
        <v>1650529.99</v>
      </c>
      <c r="D7" s="3">
        <f>SUM(D4:D5)</f>
        <v>1650529.99</v>
      </c>
      <c r="E7" s="3">
        <f>SUM(E4:E5)</f>
        <v>696696.79</v>
      </c>
      <c r="F7" s="3">
        <f>SUM(F4:F5)</f>
        <v>696696.79</v>
      </c>
      <c r="G7" s="3">
        <f>SUM(G4:G5)</f>
        <v>7039.3</v>
      </c>
    </row>
    <row r="9" spans="1:7" ht="12.75">
      <c r="A9" s="4" t="s">
        <v>96</v>
      </c>
      <c r="B9" s="4" t="s">
        <v>97</v>
      </c>
      <c r="C9" s="5">
        <v>2432696.07</v>
      </c>
      <c r="D9" s="5">
        <v>2432696.07</v>
      </c>
      <c r="E9" s="5">
        <v>799412.28</v>
      </c>
      <c r="F9" s="5">
        <v>799412.28</v>
      </c>
      <c r="G9" s="5">
        <v>52.05</v>
      </c>
    </row>
    <row r="10" spans="1:7" ht="12.75">
      <c r="A10" s="6" t="s">
        <v>98</v>
      </c>
      <c r="B10" s="6" t="s">
        <v>99</v>
      </c>
      <c r="C10" s="7">
        <v>525721.5</v>
      </c>
      <c r="D10" s="7">
        <v>525721.5</v>
      </c>
      <c r="E10" s="7">
        <v>0</v>
      </c>
      <c r="F10" s="7">
        <v>0</v>
      </c>
      <c r="G10" s="7">
        <v>36272.34</v>
      </c>
    </row>
    <row r="11" spans="1:7" ht="12.75">
      <c r="A11" s="4" t="s">
        <v>100</v>
      </c>
      <c r="B11" s="4" t="s">
        <v>101</v>
      </c>
      <c r="C11" s="5">
        <v>15000</v>
      </c>
      <c r="D11" s="5">
        <v>15000</v>
      </c>
      <c r="E11" s="5">
        <v>22516.15</v>
      </c>
      <c r="F11" s="5">
        <v>22516.15</v>
      </c>
      <c r="G11" s="5">
        <v>0</v>
      </c>
    </row>
    <row r="12" spans="1:7" ht="12.75">
      <c r="A12" s="6" t="s">
        <v>102</v>
      </c>
      <c r="B12" s="6" t="s">
        <v>103</v>
      </c>
      <c r="C12" s="7">
        <v>600</v>
      </c>
      <c r="D12" s="7">
        <v>600</v>
      </c>
      <c r="E12" s="7">
        <v>0</v>
      </c>
      <c r="F12" s="7">
        <v>0</v>
      </c>
      <c r="G12" s="7">
        <v>0</v>
      </c>
    </row>
    <row r="13" spans="1:7" ht="12.75">
      <c r="A13" s="4" t="s">
        <v>82</v>
      </c>
      <c r="B13" s="4" t="s">
        <v>104</v>
      </c>
      <c r="C13" s="5">
        <v>117496.14</v>
      </c>
      <c r="D13" s="5">
        <v>117496.14</v>
      </c>
      <c r="E13" s="5">
        <v>0</v>
      </c>
      <c r="F13" s="5">
        <v>0</v>
      </c>
      <c r="G13" s="5">
        <v>0</v>
      </c>
    </row>
    <row r="15" spans="2:7" ht="12.75">
      <c r="B15" s="3" t="s">
        <v>84</v>
      </c>
      <c r="C15" s="3">
        <f>SUM(C8:C13)</f>
        <v>3091513.71</v>
      </c>
      <c r="D15" s="3">
        <f>SUM(D8:D13)</f>
        <v>3091513.71</v>
      </c>
      <c r="E15" s="3">
        <f>SUM(E8:E13)</f>
        <v>821928.43</v>
      </c>
      <c r="F15" s="3">
        <f>SUM(F8:F13)</f>
        <v>821928.43</v>
      </c>
      <c r="G15" s="3">
        <f>SUM(G8:G13)</f>
        <v>36324.39</v>
      </c>
    </row>
    <row r="17" spans="1:7" ht="12.75">
      <c r="A17" s="4" t="s">
        <v>105</v>
      </c>
      <c r="B17" s="4" t="s">
        <v>97</v>
      </c>
      <c r="C17" s="5">
        <v>50500</v>
      </c>
      <c r="D17" s="5">
        <v>50500</v>
      </c>
      <c r="E17" s="5">
        <v>0</v>
      </c>
      <c r="F17" s="5">
        <v>0</v>
      </c>
      <c r="G17" s="5">
        <v>0</v>
      </c>
    </row>
    <row r="19" spans="2:7" ht="12.75">
      <c r="B19" s="3" t="s">
        <v>106</v>
      </c>
      <c r="C19" s="3">
        <f>SUM(C16:C17)</f>
        <v>50500</v>
      </c>
      <c r="D19" s="3">
        <f>SUM(D16:D17)</f>
        <v>50500</v>
      </c>
      <c r="E19" s="3">
        <f>SUM(E16:E17)</f>
        <v>0</v>
      </c>
      <c r="F19" s="3">
        <f>SUM(F16:F17)</f>
        <v>0</v>
      </c>
      <c r="G19" s="3">
        <f>SUM(G16:G17)</f>
        <v>0</v>
      </c>
    </row>
    <row r="21" spans="1:7" ht="12.75">
      <c r="A21" s="4" t="s">
        <v>107</v>
      </c>
      <c r="B21" s="4" t="s">
        <v>108</v>
      </c>
      <c r="C21" s="5">
        <v>0</v>
      </c>
      <c r="D21" s="5">
        <v>14779.11</v>
      </c>
      <c r="E21" s="5">
        <v>0</v>
      </c>
      <c r="F21" s="5">
        <v>0</v>
      </c>
      <c r="G21" s="5">
        <v>0</v>
      </c>
    </row>
    <row r="23" spans="2:7" ht="12.75">
      <c r="B23" s="3" t="s">
        <v>109</v>
      </c>
      <c r="C23" s="3">
        <f>SUM(C20:C21)</f>
        <v>0</v>
      </c>
      <c r="D23" s="3">
        <f>SUM(D20:D21)</f>
        <v>14779.11</v>
      </c>
      <c r="E23" s="3">
        <f>SUM(E20:E21)</f>
        <v>0</v>
      </c>
      <c r="F23" s="3">
        <f>SUM(F20:F21)</f>
        <v>0</v>
      </c>
      <c r="G23" s="3">
        <f>SUM(G20:G21)</f>
        <v>0</v>
      </c>
    </row>
    <row r="26" spans="2:7" ht="12.75">
      <c r="B26" s="3" t="s">
        <v>88</v>
      </c>
      <c r="C26" s="3">
        <f>SUMIF(A4:A23,"&lt;&gt;",C4:C23)</f>
        <v>4792543.699999999</v>
      </c>
      <c r="D26" s="3">
        <f>SUMIF(A4:A23,"&lt;&gt;",D4:D23)</f>
        <v>4807322.81</v>
      </c>
      <c r="E26" s="3">
        <f>SUMIF(A4:A23,"&lt;&gt;",E4:E23)</f>
        <v>1518625.22</v>
      </c>
      <c r="F26" s="3">
        <f>SUMIF(A4:A23,"&lt;&gt;",F4:F23)</f>
        <v>1518625.22</v>
      </c>
      <c r="G26" s="3">
        <f>SUMIF(A4:A23,"&lt;&gt;",G4:G23)</f>
        <v>43363.689999999995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cp:lastPrinted>2016-08-11T07:10:08Z</cp:lastPrinted>
  <dcterms:created xsi:type="dcterms:W3CDTF">2016-08-09T09:45:48Z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