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<sst xmlns="http://schemas.openxmlformats.org/spreadsheetml/2006/main" count="118" uniqueCount="104">
  <si>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</si>
  <si>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</si>
  <si>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</si>
  <si>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</si>
  <si>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</si>
  <si>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</si>
  <si>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</si>
  <si>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</si>
  <si>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</si>
  <si>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</si>
  <si>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</si>
  <si>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</si>
  <si>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</si>
  <si>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</si>
  <si>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</si>
  <si>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</si>
  <si>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</si>
  <si>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</si>
  <si>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</si>
  <si>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</si>
  <si>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</si>
  <si>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</si>
  <si>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</si>
  <si>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</si>
  <si>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</si>
  <si>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</si>
  <si>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</si>
  <si>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</si>
  <si>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</si>
  <si>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</si>
  <si>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</si>
  <si>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</si>
  <si>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</si>
  <si>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</si>
  <si>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</si>
  <si>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</si>
  <si>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</si>
  <si>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</si>
  <si>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</si>
  <si>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</si>
  <si>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</si>
  <si>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</si>
  <si>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</si>
  <si>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</si>
  <si>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</si>
  <si>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</si>
  <si>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</si>
  <si>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</si>
  <si>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</si>
  <si>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</si>
  <si>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</si>
  <si>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</si>
  <si>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</si>
  <si>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</si>
  <si>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</si>
  <si>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</si>
  <si>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</si>
  <si>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</si>
  <si>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22500  </t>
  </si>
  <si>
    <t>Tributos estatales.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</si>
  <si>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</si>
  <si>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</si>
  <si>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</si>
  <si>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</si>
  <si>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</si>
  <si>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</si>
  <si>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</si>
  <si>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</si>
  <si>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</si>
  <si>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</si>
  <si>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</si>
  <si>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</si>
  <si>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</si>
  <si>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</si>
  <si>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</si>
  <si>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</si>
  <si>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</si>
  <si>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</si>
  <si>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623    </t>
  </si>
  <si>
    <t xml:space="preserve">625    </t>
  </si>
  <si>
    <t xml:space="preserve">626    </t>
  </si>
  <si>
    <t xml:space="preserve">629    </t>
  </si>
  <si>
    <t>Otras inversiones nuevas asociadas al funcionamiento operativo de los servicios.</t>
  </si>
  <si>
    <t xml:space="preserve">641    </t>
  </si>
  <si>
    <t>Gastos en aplicaciones informáticas.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</si>
  <si>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</si>
  <si>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</si>
  <si>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</si>
  <si>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</si>
  <si>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</si>
  <si>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</si>
  <si>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</si>
  <si>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</si>
  <si>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</si>
  <si>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461    </t>
  </si>
  <si>
    <t>De Diputaciones, Consejos o Cabildos.</t>
  </si>
  <si>
    <t xml:space="preserve">497    </t>
  </si>
  <si>
    <t>Otras transferencias de la Unión Europea.</t>
  </si>
  <si>
    <t xml:space="preserve">TOTAL CAPÍTULO 4 : 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</si>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</sst>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1" fillId="2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0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1013323.36</v>
      </c>
      <c r="D4" s="7">
        <v>1013323.36</v>
      </c>
      <c r="E4" s="7">
        <v>399107.32</v>
      </c>
      <c r="F4" s="7">
        <v>399107.32</v>
      </c>
      <c r="G4" s="7">
        <v>0</v>
      </c>
    </row>
    <row r="5" spans="1:7" ht="12.75">
      <c r="A5" s="4" t="s">
        <v>11</v>
      </c>
      <c r="B5" s="4" t="s">
        <v>12</v>
      </c>
      <c r="C5" s="5">
        <v>1651735.82</v>
      </c>
      <c r="D5" s="5">
        <v>1651735.82</v>
      </c>
      <c r="E5" s="5">
        <v>865802.13</v>
      </c>
      <c r="F5" s="5">
        <v>865802.13</v>
      </c>
      <c r="G5" s="5">
        <v>0</v>
      </c>
    </row>
    <row r="6" spans="1:7" ht="12.75">
      <c r="A6" s="6" t="s">
        <v>13</v>
      </c>
      <c r="B6" s="6" t="s">
        <v>14</v>
      </c>
      <c r="C6" s="7">
        <v>194249.58</v>
      </c>
      <c r="D6" s="7">
        <v>194249.58</v>
      </c>
      <c r="E6" s="7">
        <v>110842.66</v>
      </c>
      <c r="F6" s="7">
        <v>110842.66</v>
      </c>
      <c r="G6" s="7">
        <v>0</v>
      </c>
    </row>
    <row r="7" spans="1:7" ht="12.75">
      <c r="A7" s="4" t="s">
        <v>15</v>
      </c>
      <c r="B7" s="4" t="s">
        <v>16</v>
      </c>
      <c r="C7" s="5">
        <v>627151.49</v>
      </c>
      <c r="D7" s="5">
        <v>627151.49</v>
      </c>
      <c r="E7" s="5">
        <v>264080.04</v>
      </c>
      <c r="F7" s="5">
        <v>264080.04</v>
      </c>
      <c r="G7" s="5">
        <v>55057.33</v>
      </c>
    </row>
    <row r="8" spans="1:7" ht="12.75">
      <c r="A8" s="6" t="s">
        <v>17</v>
      </c>
      <c r="B8" s="6" t="s">
        <v>18</v>
      </c>
      <c r="C8" s="7">
        <v>24223.9</v>
      </c>
      <c r="D8" s="7">
        <v>24209.38</v>
      </c>
      <c r="E8" s="7">
        <v>2142.59</v>
      </c>
      <c r="F8" s="7">
        <v>2142.59</v>
      </c>
      <c r="G8" s="7">
        <v>359</v>
      </c>
    </row>
    <row r="9" spans="1:7" ht="12.75">
      <c r="A9" s="4" t="s">
        <v>19</v>
      </c>
      <c r="B9" s="4" t="s">
        <v>20</v>
      </c>
      <c r="C9" s="5">
        <v>3000</v>
      </c>
      <c r="D9" s="5">
        <v>14000</v>
      </c>
      <c r="E9" s="5">
        <v>5615.4</v>
      </c>
      <c r="F9" s="5">
        <v>5615.4</v>
      </c>
      <c r="G9" s="5">
        <v>138.4</v>
      </c>
    </row>
    <row r="10" spans="1:7" ht="12.75">
      <c r="A10" s="6" t="s">
        <v>21</v>
      </c>
      <c r="B10" s="6" t="s">
        <v>22</v>
      </c>
      <c r="C10" s="7">
        <v>8519.01</v>
      </c>
      <c r="D10" s="7">
        <v>8519.01</v>
      </c>
      <c r="E10" s="7">
        <v>0</v>
      </c>
      <c r="F10" s="7">
        <v>0</v>
      </c>
      <c r="G10" s="7">
        <v>0</v>
      </c>
    </row>
    <row r="11" spans="1:7" ht="12.75">
      <c r="A11" s="4" t="s">
        <v>23</v>
      </c>
      <c r="B11" s="4" t="s">
        <v>24</v>
      </c>
      <c r="C11" s="5">
        <v>73216.36</v>
      </c>
      <c r="D11" s="5">
        <v>73216.36</v>
      </c>
      <c r="E11" s="5">
        <v>21797.75</v>
      </c>
      <c r="F11" s="5">
        <v>21797.75</v>
      </c>
      <c r="G11" s="5">
        <v>8659.1</v>
      </c>
    </row>
    <row r="13" spans="2:7" ht="12.75">
      <c r="B13" s="3" t="s">
        <v>25</v>
      </c>
      <c r="C13" s="3">
        <f>SUM(C4:C11)</f>
        <v>3595419.5199999996</v>
      </c>
      <c r="D13" s="3">
        <f>SUM(D4:D11)</f>
        <v>3606404.9999999995</v>
      </c>
      <c r="E13" s="3">
        <f>SUM(E4:E11)</f>
        <v>1669387.89</v>
      </c>
      <c r="F13" s="3">
        <f>SUM(F4:F11)</f>
        <v>1669387.89</v>
      </c>
      <c r="G13" s="3">
        <f>SUM(G4:G11)</f>
        <v>64213.83</v>
      </c>
    </row>
    <row r="15" spans="1:7" ht="12.75">
      <c r="A15" s="4" t="s">
        <v>26</v>
      </c>
      <c r="B15" s="4" t="s">
        <v>27</v>
      </c>
      <c r="C15" s="5">
        <v>791584.89</v>
      </c>
      <c r="D15" s="5">
        <v>797236.8</v>
      </c>
      <c r="E15" s="5">
        <v>354755.04</v>
      </c>
      <c r="F15" s="5">
        <v>354755.04</v>
      </c>
      <c r="G15" s="5">
        <v>29339.21</v>
      </c>
    </row>
    <row r="16" spans="1:7" ht="12.75">
      <c r="A16" s="6" t="s">
        <v>28</v>
      </c>
      <c r="B16" s="6" t="s">
        <v>29</v>
      </c>
      <c r="C16" s="7">
        <v>200</v>
      </c>
      <c r="D16" s="7">
        <v>200</v>
      </c>
      <c r="E16" s="7">
        <v>0</v>
      </c>
      <c r="F16" s="7">
        <v>0</v>
      </c>
      <c r="G16" s="7">
        <v>0</v>
      </c>
    </row>
    <row r="17" spans="1:7" ht="12.75">
      <c r="A17" s="4" t="s">
        <v>30</v>
      </c>
      <c r="B17" s="4" t="s">
        <v>31</v>
      </c>
      <c r="C17" s="5">
        <v>11631.54</v>
      </c>
      <c r="D17" s="5">
        <v>11631.54</v>
      </c>
      <c r="E17" s="5">
        <v>6264.2</v>
      </c>
      <c r="F17" s="5">
        <v>6264.2</v>
      </c>
      <c r="G17" s="5">
        <v>340.35</v>
      </c>
    </row>
    <row r="18" spans="1:7" ht="12.75">
      <c r="A18" s="6" t="s">
        <v>32</v>
      </c>
      <c r="B18" s="6" t="s">
        <v>33</v>
      </c>
      <c r="C18" s="7">
        <v>3110.33</v>
      </c>
      <c r="D18" s="7">
        <v>3110.33</v>
      </c>
      <c r="E18" s="7">
        <v>282.85</v>
      </c>
      <c r="F18" s="7">
        <v>282.85</v>
      </c>
      <c r="G18" s="7">
        <v>0</v>
      </c>
    </row>
    <row r="19" spans="1:7" ht="12.75">
      <c r="A19" s="4" t="s">
        <v>34</v>
      </c>
      <c r="B19" s="4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6" t="s">
        <v>36</v>
      </c>
      <c r="B20" s="6" t="s">
        <v>37</v>
      </c>
      <c r="C20" s="7">
        <v>4200</v>
      </c>
      <c r="D20" s="7">
        <v>4200</v>
      </c>
      <c r="E20" s="7">
        <v>1731.19</v>
      </c>
      <c r="F20" s="7">
        <v>1480.22</v>
      </c>
      <c r="G20" s="7">
        <v>459.22</v>
      </c>
    </row>
    <row r="21" spans="1:7" ht="12.75">
      <c r="A21" s="4" t="s">
        <v>38</v>
      </c>
      <c r="B21" s="4" t="s">
        <v>39</v>
      </c>
      <c r="C21" s="5">
        <v>200</v>
      </c>
      <c r="D21" s="5">
        <v>200</v>
      </c>
      <c r="E21" s="5">
        <v>0</v>
      </c>
      <c r="F21" s="5">
        <v>0</v>
      </c>
      <c r="G21" s="5">
        <v>0</v>
      </c>
    </row>
    <row r="22" spans="1:7" ht="12.75">
      <c r="A22" s="6" t="s">
        <v>40</v>
      </c>
      <c r="B22" s="6" t="s">
        <v>41</v>
      </c>
      <c r="C22" s="7">
        <v>6000</v>
      </c>
      <c r="D22" s="7">
        <v>6000</v>
      </c>
      <c r="E22" s="7">
        <v>8654.86</v>
      </c>
      <c r="F22" s="7">
        <v>8654.86</v>
      </c>
      <c r="G22" s="7">
        <v>552.61</v>
      </c>
    </row>
    <row r="23" spans="1:7" ht="12.75">
      <c r="A23" s="4" t="s">
        <v>42</v>
      </c>
      <c r="B23" s="4" t="s">
        <v>43</v>
      </c>
      <c r="C23" s="5">
        <v>71154.76</v>
      </c>
      <c r="D23" s="5">
        <v>76620.82</v>
      </c>
      <c r="E23" s="5">
        <v>31010.97</v>
      </c>
      <c r="F23" s="5">
        <v>31010.97</v>
      </c>
      <c r="G23" s="5">
        <v>0</v>
      </c>
    </row>
    <row r="24" spans="1:7" ht="12.75">
      <c r="A24" s="6" t="s">
        <v>44</v>
      </c>
      <c r="B24" s="6" t="s">
        <v>45</v>
      </c>
      <c r="C24" s="7">
        <v>50</v>
      </c>
      <c r="D24" s="7">
        <v>50</v>
      </c>
      <c r="E24" s="7">
        <v>39.75</v>
      </c>
      <c r="F24" s="7">
        <v>39.75</v>
      </c>
      <c r="G24" s="7">
        <v>0</v>
      </c>
    </row>
    <row r="25" spans="1:7" ht="12.75">
      <c r="A25" s="4" t="s">
        <v>46</v>
      </c>
      <c r="B25" s="4" t="s">
        <v>47</v>
      </c>
      <c r="C25" s="5">
        <v>2000</v>
      </c>
      <c r="D25" s="5">
        <v>2000</v>
      </c>
      <c r="E25" s="5">
        <v>49.05</v>
      </c>
      <c r="F25" s="5">
        <v>49.05</v>
      </c>
      <c r="G25" s="5">
        <v>0</v>
      </c>
    </row>
    <row r="26" spans="1:7" ht="12.75">
      <c r="A26" s="6" t="s">
        <v>48</v>
      </c>
      <c r="B26" s="6" t="s">
        <v>49</v>
      </c>
      <c r="C26" s="7">
        <v>10079.4</v>
      </c>
      <c r="D26" s="7">
        <v>11199.4</v>
      </c>
      <c r="E26" s="7">
        <v>3768.29</v>
      </c>
      <c r="F26" s="7">
        <v>3768.29</v>
      </c>
      <c r="G26" s="7">
        <v>928.15</v>
      </c>
    </row>
    <row r="27" spans="1:7" ht="12.75">
      <c r="A27" s="4" t="s">
        <v>50</v>
      </c>
      <c r="B27" s="4" t="s">
        <v>51</v>
      </c>
      <c r="C27" s="5">
        <v>300</v>
      </c>
      <c r="D27" s="5">
        <v>300</v>
      </c>
      <c r="E27" s="5">
        <v>171.65</v>
      </c>
      <c r="F27" s="5">
        <v>171.65</v>
      </c>
      <c r="G27" s="5">
        <v>0</v>
      </c>
    </row>
    <row r="28" spans="1:7" ht="12.75">
      <c r="A28" s="6" t="s">
        <v>52</v>
      </c>
      <c r="B28" s="6" t="s">
        <v>53</v>
      </c>
      <c r="C28" s="7">
        <v>30000</v>
      </c>
      <c r="D28" s="7">
        <v>30000</v>
      </c>
      <c r="E28" s="7">
        <v>7037.71</v>
      </c>
      <c r="F28" s="7">
        <v>7037.71</v>
      </c>
      <c r="G28" s="7">
        <v>2694.2</v>
      </c>
    </row>
    <row r="29" spans="1:7" ht="12.75">
      <c r="A29" s="4" t="s">
        <v>54</v>
      </c>
      <c r="B29" s="4" t="s">
        <v>55</v>
      </c>
      <c r="C29" s="5">
        <v>140</v>
      </c>
      <c r="D29" s="5">
        <v>140</v>
      </c>
      <c r="E29" s="5">
        <v>182.58</v>
      </c>
      <c r="F29" s="5">
        <v>182.58</v>
      </c>
      <c r="G29" s="5">
        <v>0</v>
      </c>
    </row>
    <row r="30" spans="1:7" ht="12.75">
      <c r="A30" s="6" t="s">
        <v>56</v>
      </c>
      <c r="B30" s="6" t="s">
        <v>57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</row>
    <row r="31" spans="1:7" ht="12.75">
      <c r="A31" s="4" t="s">
        <v>58</v>
      </c>
      <c r="B31" s="4" t="s">
        <v>59</v>
      </c>
      <c r="C31" s="5">
        <v>3080.7</v>
      </c>
      <c r="D31" s="5">
        <v>3080.7</v>
      </c>
      <c r="E31" s="5">
        <v>0</v>
      </c>
      <c r="F31" s="5">
        <v>0</v>
      </c>
      <c r="G31" s="5">
        <v>0</v>
      </c>
    </row>
    <row r="32" spans="1:7" ht="12.75">
      <c r="A32" s="6" t="s">
        <v>60</v>
      </c>
      <c r="B32" s="6" t="s">
        <v>61</v>
      </c>
      <c r="C32" s="7">
        <v>1149</v>
      </c>
      <c r="D32" s="7">
        <v>1149</v>
      </c>
      <c r="E32" s="7">
        <v>1160.49</v>
      </c>
      <c r="F32" s="7">
        <v>1160.49</v>
      </c>
      <c r="G32" s="7">
        <v>0</v>
      </c>
    </row>
    <row r="33" spans="1:7" ht="12.75">
      <c r="A33" s="4" t="s">
        <v>62</v>
      </c>
      <c r="B33" s="4" t="s">
        <v>63</v>
      </c>
      <c r="C33" s="5">
        <v>892.81</v>
      </c>
      <c r="D33" s="5">
        <v>892.81</v>
      </c>
      <c r="E33" s="5">
        <v>0</v>
      </c>
      <c r="F33" s="5">
        <v>0</v>
      </c>
      <c r="G33" s="5">
        <v>869.22</v>
      </c>
    </row>
    <row r="34" spans="1:7" ht="12.75">
      <c r="A34" s="6" t="s">
        <v>64</v>
      </c>
      <c r="B34" s="6" t="s">
        <v>65</v>
      </c>
      <c r="C34" s="7">
        <v>25550.74</v>
      </c>
      <c r="D34" s="7">
        <v>25550.74</v>
      </c>
      <c r="E34" s="7">
        <v>16833.92</v>
      </c>
      <c r="F34" s="7">
        <v>16745.23</v>
      </c>
      <c r="G34" s="7">
        <v>1106.05</v>
      </c>
    </row>
    <row r="35" spans="1:7" ht="12.75">
      <c r="A35" s="4" t="s">
        <v>66</v>
      </c>
      <c r="B35" s="4" t="s">
        <v>67</v>
      </c>
      <c r="C35" s="5">
        <v>60000</v>
      </c>
      <c r="D35" s="5">
        <v>60000</v>
      </c>
      <c r="E35" s="5">
        <v>25250.57</v>
      </c>
      <c r="F35" s="5">
        <v>25250.57</v>
      </c>
      <c r="G35" s="5">
        <v>4906.73</v>
      </c>
    </row>
    <row r="36" spans="1:7" ht="12.75">
      <c r="A36" s="6" t="s">
        <v>68</v>
      </c>
      <c r="B36" s="6" t="s">
        <v>69</v>
      </c>
      <c r="C36" s="7">
        <v>5433.26</v>
      </c>
      <c r="D36" s="7">
        <v>5433.26</v>
      </c>
      <c r="E36" s="7">
        <v>2765.7</v>
      </c>
      <c r="F36" s="7">
        <v>2765.7</v>
      </c>
      <c r="G36" s="7">
        <v>1284.81</v>
      </c>
    </row>
    <row r="37" spans="1:7" ht="12.75">
      <c r="A37" s="4" t="s">
        <v>70</v>
      </c>
      <c r="B37" s="4" t="s">
        <v>71</v>
      </c>
      <c r="C37" s="5">
        <v>1998254.71</v>
      </c>
      <c r="D37" s="5">
        <v>2239867.05</v>
      </c>
      <c r="E37" s="5">
        <v>432470.38</v>
      </c>
      <c r="F37" s="5">
        <v>432470.38</v>
      </c>
      <c r="G37" s="5">
        <v>108843.2</v>
      </c>
    </row>
    <row r="38" spans="1:7" ht="12.75">
      <c r="A38" s="6" t="s">
        <v>72</v>
      </c>
      <c r="B38" s="6" t="s">
        <v>73</v>
      </c>
      <c r="C38" s="7">
        <v>36000</v>
      </c>
      <c r="D38" s="7">
        <v>36000</v>
      </c>
      <c r="E38" s="7">
        <v>27900.32</v>
      </c>
      <c r="F38" s="7">
        <v>27900.32</v>
      </c>
      <c r="G38" s="7">
        <v>73.48</v>
      </c>
    </row>
    <row r="40" spans="2:7" ht="12.75">
      <c r="B40" s="3" t="s">
        <v>74</v>
      </c>
      <c r="C40" s="3">
        <f>SUM(C14:C38)</f>
        <v>3061512.14</v>
      </c>
      <c r="D40" s="3">
        <f>SUM(D14:D38)</f>
        <v>3315362.4499999997</v>
      </c>
      <c r="E40" s="3">
        <f>SUM(E14:E38)</f>
        <v>920329.5199999999</v>
      </c>
      <c r="F40" s="3">
        <f>SUM(F14:F38)</f>
        <v>919989.8599999999</v>
      </c>
      <c r="G40" s="3">
        <f>SUM(G14:G38)</f>
        <v>151397.23</v>
      </c>
    </row>
    <row r="42" spans="1:7" ht="12.75">
      <c r="A42" s="6" t="s">
        <v>75</v>
      </c>
      <c r="B42" s="6" t="s">
        <v>76</v>
      </c>
      <c r="C42" s="7">
        <v>0</v>
      </c>
      <c r="D42" s="7">
        <v>14.52</v>
      </c>
      <c r="E42" s="7">
        <v>14.52</v>
      </c>
      <c r="F42" s="7">
        <v>14.52</v>
      </c>
      <c r="G42" s="7">
        <v>0</v>
      </c>
    </row>
    <row r="44" spans="2:7" ht="12.75">
      <c r="B44" s="3" t="s">
        <v>77</v>
      </c>
      <c r="C44" s="3">
        <f>SUM(C41:C42)</f>
        <v>0</v>
      </c>
      <c r="D44" s="3">
        <f>SUM(D41:D42)</f>
        <v>14.52</v>
      </c>
      <c r="E44" s="3">
        <f>SUM(E41:E42)</f>
        <v>14.52</v>
      </c>
      <c r="F44" s="3">
        <f>SUM(F41:F42)</f>
        <v>14.52</v>
      </c>
      <c r="G44" s="3">
        <f>SUM(G41:G42)</f>
        <v>0</v>
      </c>
    </row>
    <row r="46" spans="1:7" ht="12.75">
      <c r="A46" s="6" t="s">
        <v>78</v>
      </c>
      <c r="B46" s="6" t="s">
        <v>31</v>
      </c>
      <c r="C46" s="7">
        <v>0</v>
      </c>
      <c r="D46" s="7">
        <v>0</v>
      </c>
      <c r="E46" s="7">
        <v>2548.44</v>
      </c>
      <c r="F46" s="7">
        <v>2548.44</v>
      </c>
      <c r="G46" s="7">
        <v>0</v>
      </c>
    </row>
    <row r="47" spans="1:7" ht="12.75">
      <c r="A47" s="4" t="s">
        <v>79</v>
      </c>
      <c r="B47" s="4" t="s">
        <v>33</v>
      </c>
      <c r="C47" s="5">
        <v>0</v>
      </c>
      <c r="D47" s="5">
        <v>0</v>
      </c>
      <c r="E47" s="5">
        <v>1022.45</v>
      </c>
      <c r="F47" s="5">
        <v>1022.45</v>
      </c>
      <c r="G47" s="5">
        <v>0</v>
      </c>
    </row>
    <row r="48" spans="1:7" ht="12.75">
      <c r="A48" s="6" t="s">
        <v>80</v>
      </c>
      <c r="B48" s="6" t="s">
        <v>35</v>
      </c>
      <c r="C48" s="7">
        <v>700000</v>
      </c>
      <c r="D48" s="7">
        <v>1183335.4</v>
      </c>
      <c r="E48" s="7">
        <v>364618.92</v>
      </c>
      <c r="F48" s="7">
        <v>364618.92</v>
      </c>
      <c r="G48" s="7">
        <v>109359.57</v>
      </c>
    </row>
    <row r="49" spans="1:7" ht="12.75">
      <c r="A49" s="4" t="s">
        <v>81</v>
      </c>
      <c r="B49" s="4" t="s">
        <v>82</v>
      </c>
      <c r="C49" s="5">
        <v>0</v>
      </c>
      <c r="D49" s="5">
        <v>0</v>
      </c>
      <c r="E49" s="5">
        <v>0</v>
      </c>
      <c r="F49" s="5">
        <v>0</v>
      </c>
      <c r="G49" s="5">
        <v>4192.47</v>
      </c>
    </row>
    <row r="50" spans="1:7" ht="12.75">
      <c r="A50" s="6" t="s">
        <v>83</v>
      </c>
      <c r="B50" s="6" t="s">
        <v>84</v>
      </c>
      <c r="C50" s="7">
        <v>790000</v>
      </c>
      <c r="D50" s="7">
        <v>853987</v>
      </c>
      <c r="E50" s="7">
        <v>63987</v>
      </c>
      <c r="F50" s="7">
        <v>63987</v>
      </c>
      <c r="G50" s="7">
        <v>0</v>
      </c>
    </row>
    <row r="52" spans="2:7" ht="12.75">
      <c r="B52" s="3" t="s">
        <v>85</v>
      </c>
      <c r="C52" s="3">
        <f>SUM(C45:C50)</f>
        <v>1490000</v>
      </c>
      <c r="D52" s="3">
        <f>SUM(D45:D50)</f>
        <v>2037322.4</v>
      </c>
      <c r="E52" s="3">
        <f>SUM(E45:E50)</f>
        <v>432176.81</v>
      </c>
      <c r="F52" s="3">
        <f>SUM(F45:F50)</f>
        <v>432176.81</v>
      </c>
      <c r="G52" s="3">
        <f>SUM(G45:G50)</f>
        <v>113552.04000000001</v>
      </c>
    </row>
    <row r="55" spans="2:7" ht="12.75">
      <c r="B55" s="3" t="s">
        <v>86</v>
      </c>
      <c r="C55" s="3">
        <f>SUMIF(A4:A52,"&lt;&gt;",C4:C52)</f>
        <v>8146931.659999999</v>
      </c>
      <c r="D55" s="3">
        <f>SUMIF(A4:A52,"&lt;&gt;",D4:D52)</f>
        <v>8959104.37</v>
      </c>
      <c r="E55" s="3">
        <f>SUMIF(A4:A52,"&lt;&gt;",E4:E52)</f>
        <v>3021908.7399999998</v>
      </c>
      <c r="F55" s="3">
        <f>SUMIF(A4:A52,"&lt;&gt;",F4:F52)</f>
        <v>3021569.08</v>
      </c>
      <c r="G55" s="3">
        <f>SUMIF(A4:A52,"&lt;&gt;",G4:G52)</f>
        <v>329163.1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87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88</v>
      </c>
      <c r="F3" s="2" t="s">
        <v>89</v>
      </c>
      <c r="G3" s="2" t="s">
        <v>89</v>
      </c>
    </row>
    <row r="4" spans="1:7" ht="12.75">
      <c r="A4" s="6" t="s">
        <v>90</v>
      </c>
      <c r="B4" s="6" t="s">
        <v>91</v>
      </c>
      <c r="C4" s="7">
        <v>0</v>
      </c>
      <c r="D4" s="7">
        <v>0</v>
      </c>
      <c r="E4" s="7">
        <v>0</v>
      </c>
      <c r="F4" s="7">
        <v>0</v>
      </c>
      <c r="G4" s="7">
        <v>0</v>
      </c>
    </row>
    <row r="6" spans="2:7" ht="12.75">
      <c r="B6" s="3" t="s">
        <v>77</v>
      </c>
      <c r="C6" s="3">
        <f>SUM(C4:C4)</f>
        <v>0</v>
      </c>
      <c r="D6" s="3">
        <f>SUM(D4:D4)</f>
        <v>0</v>
      </c>
      <c r="E6" s="3">
        <f>SUM(E4:E4)</f>
        <v>0</v>
      </c>
      <c r="F6" s="3">
        <f>SUM(F4:F4)</f>
        <v>0</v>
      </c>
      <c r="G6" s="3">
        <f>SUM(G4:G4)</f>
        <v>0</v>
      </c>
    </row>
    <row r="8" spans="1:7" ht="12.75">
      <c r="A8" s="6" t="s">
        <v>92</v>
      </c>
      <c r="B8" s="6" t="s">
        <v>93</v>
      </c>
      <c r="C8" s="7">
        <v>6656931.66</v>
      </c>
      <c r="D8" s="7">
        <v>6929432.46</v>
      </c>
      <c r="E8" s="7">
        <v>2314474.79</v>
      </c>
      <c r="F8" s="7">
        <v>2314474.79</v>
      </c>
      <c r="G8" s="7">
        <v>496889.66</v>
      </c>
    </row>
    <row r="9" spans="1:7" ht="12.75">
      <c r="A9" s="4" t="s">
        <v>94</v>
      </c>
      <c r="B9" s="4" t="s">
        <v>95</v>
      </c>
      <c r="C9" s="5">
        <v>0</v>
      </c>
      <c r="D9" s="5">
        <v>0</v>
      </c>
      <c r="E9" s="5">
        <v>0</v>
      </c>
      <c r="F9" s="5">
        <v>0</v>
      </c>
      <c r="G9" s="5">
        <v>2375.91</v>
      </c>
    </row>
    <row r="10" spans="1:7" ht="12.75">
      <c r="A10" s="6" t="s">
        <v>96</v>
      </c>
      <c r="B10" s="6" t="s">
        <v>97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2" spans="2:7" ht="12.75">
      <c r="B12" s="3" t="s">
        <v>98</v>
      </c>
      <c r="C12" s="3">
        <f>SUM(C7:C10)</f>
        <v>6656931.66</v>
      </c>
      <c r="D12" s="3">
        <f>SUM(D7:D10)</f>
        <v>6929432.46</v>
      </c>
      <c r="E12" s="3">
        <f>SUM(E7:E10)</f>
        <v>2314474.79</v>
      </c>
      <c r="F12" s="3">
        <f>SUM(F7:F10)</f>
        <v>2314474.79</v>
      </c>
      <c r="G12" s="3">
        <f>SUM(G7:G10)</f>
        <v>499265.56999999995</v>
      </c>
    </row>
    <row r="14" spans="1:7" ht="12.75">
      <c r="A14" s="6" t="s">
        <v>99</v>
      </c>
      <c r="B14" s="6" t="s">
        <v>93</v>
      </c>
      <c r="C14" s="7">
        <v>1490000</v>
      </c>
      <c r="D14" s="7">
        <v>1903422.42</v>
      </c>
      <c r="E14" s="7">
        <v>431154.36</v>
      </c>
      <c r="F14" s="7">
        <v>431154.36</v>
      </c>
      <c r="G14" s="7">
        <v>60000</v>
      </c>
    </row>
    <row r="16" spans="2:7" ht="12.75">
      <c r="B16" s="3" t="s">
        <v>100</v>
      </c>
      <c r="C16" s="3">
        <f>SUM(C13:C14)</f>
        <v>1490000</v>
      </c>
      <c r="D16" s="3">
        <f>SUM(D13:D14)</f>
        <v>1903422.42</v>
      </c>
      <c r="E16" s="3">
        <f>SUM(E13:E14)</f>
        <v>431154.36</v>
      </c>
      <c r="F16" s="3">
        <f>SUM(F13:F14)</f>
        <v>431154.36</v>
      </c>
      <c r="G16" s="3">
        <f>SUM(G13:G14)</f>
        <v>60000</v>
      </c>
    </row>
    <row r="18" spans="1:7" ht="12.75">
      <c r="A18" s="6" t="s">
        <v>101</v>
      </c>
      <c r="B18" s="6" t="s">
        <v>102</v>
      </c>
      <c r="C18" s="7">
        <v>0</v>
      </c>
      <c r="D18" s="7">
        <v>126249.49</v>
      </c>
      <c r="E18" s="7">
        <v>0</v>
      </c>
      <c r="F18" s="7">
        <v>0</v>
      </c>
      <c r="G18" s="7">
        <v>0</v>
      </c>
    </row>
    <row r="20" spans="2:7" ht="12.75">
      <c r="B20" s="3" t="s">
        <v>103</v>
      </c>
      <c r="C20" s="3">
        <f>SUM(C17:C18)</f>
        <v>0</v>
      </c>
      <c r="D20" s="3">
        <f>SUM(D17:D18)</f>
        <v>126249.49</v>
      </c>
      <c r="E20" s="3">
        <f>SUM(E17:E18)</f>
        <v>0</v>
      </c>
      <c r="F20" s="3">
        <f>SUM(F17:F18)</f>
        <v>0</v>
      </c>
      <c r="G20" s="3">
        <f>SUM(G17:G18)</f>
        <v>0</v>
      </c>
    </row>
    <row r="23" spans="2:7" ht="12.75">
      <c r="B23" s="3" t="s">
        <v>86</v>
      </c>
      <c r="C23" s="3">
        <f>SUMIF(A4:A20,"&lt;&gt;",C4:C20)</f>
        <v>8146931.66</v>
      </c>
      <c r="D23" s="3">
        <f>SUMIF(A4:A20,"&lt;&gt;",D4:D20)</f>
        <v>8959104.37</v>
      </c>
      <c r="E23" s="3">
        <f>SUMIF(A4:A20,"&lt;&gt;",E4:E20)</f>
        <v>2745629.15</v>
      </c>
      <c r="F23" s="3">
        <f>SUMIF(A4:A20,"&lt;&gt;",F4:F20)</f>
        <v>2745629.15</v>
      </c>
      <c r="G23" s="3">
        <f>SUMIF(A4:A20,"&lt;&gt;",G4:G20)</f>
        <v>559265.57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cim</cp:lastModifiedBy>
  <dcterms:created xsi:type="dcterms:W3CDTF">2017-10-06T07:28:50Z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