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<sst xmlns="http://schemas.openxmlformats.org/spreadsheetml/2006/main" count="135" uniqueCount="119">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</sst>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22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972944.77</v>
      </c>
      <c r="D4" s="7">
        <v>972944.77</v>
      </c>
      <c r="E4" s="7">
        <v>554518.01</v>
      </c>
      <c r="F4" s="7">
        <v>554518.01</v>
      </c>
      <c r="G4" s="7">
        <v>0</v>
      </c>
    </row>
    <row r="5" spans="1:7" ht="12.75">
      <c r="A5" s="4" t="s">
        <v>11</v>
      </c>
      <c r="B5" s="4" t="s">
        <v>12</v>
      </c>
      <c r="C5" s="5">
        <v>1812773.39</v>
      </c>
      <c r="D5" s="5">
        <v>1812773.39</v>
      </c>
      <c r="E5" s="5">
        <v>836540.21</v>
      </c>
      <c r="F5" s="5">
        <v>836540.21</v>
      </c>
      <c r="G5" s="5">
        <v>162.31</v>
      </c>
    </row>
    <row r="6" spans="1:7" ht="12.75">
      <c r="A6" s="6" t="s">
        <v>13</v>
      </c>
      <c r="B6" s="6" t="s">
        <v>14</v>
      </c>
      <c r="C6" s="7">
        <v>694464.7</v>
      </c>
      <c r="D6" s="7">
        <v>694464.7</v>
      </c>
      <c r="E6" s="7">
        <v>358441.15</v>
      </c>
      <c r="F6" s="7">
        <v>297253.3</v>
      </c>
      <c r="G6" s="7">
        <v>66359.62</v>
      </c>
    </row>
    <row r="7" spans="1:7" ht="12.75">
      <c r="A7" s="4" t="s">
        <v>15</v>
      </c>
      <c r="B7" s="4" t="s">
        <v>16</v>
      </c>
      <c r="C7" s="5">
        <v>0</v>
      </c>
      <c r="D7" s="5">
        <v>0</v>
      </c>
      <c r="E7" s="5">
        <v>458.4</v>
      </c>
      <c r="F7" s="5">
        <v>458.4</v>
      </c>
      <c r="G7" s="5">
        <v>1212</v>
      </c>
    </row>
    <row r="8" spans="1:7" ht="12.75">
      <c r="A8" s="6" t="s">
        <v>17</v>
      </c>
      <c r="B8" s="6" t="s">
        <v>18</v>
      </c>
      <c r="C8" s="7">
        <v>8377.73</v>
      </c>
      <c r="D8" s="7">
        <v>8377.73</v>
      </c>
      <c r="E8" s="7">
        <v>1682.31</v>
      </c>
      <c r="F8" s="7">
        <v>1636.31</v>
      </c>
      <c r="G8" s="7">
        <v>137</v>
      </c>
    </row>
    <row r="9" spans="1:7" ht="12.75">
      <c r="A9" s="4" t="s">
        <v>19</v>
      </c>
      <c r="B9" s="4" t="s">
        <v>20</v>
      </c>
      <c r="C9" s="5">
        <v>11119.9</v>
      </c>
      <c r="D9" s="5">
        <v>11119.9</v>
      </c>
      <c r="E9" s="5">
        <v>0</v>
      </c>
      <c r="F9" s="5">
        <v>0</v>
      </c>
      <c r="G9" s="5">
        <v>7663.19</v>
      </c>
    </row>
    <row r="10" spans="1:7" ht="12.75">
      <c r="A10" s="6" t="s">
        <v>21</v>
      </c>
      <c r="B10" s="6" t="s">
        <v>22</v>
      </c>
      <c r="C10" s="7">
        <v>14196.67</v>
      </c>
      <c r="D10" s="7">
        <v>14196.67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58210.07</v>
      </c>
      <c r="D11" s="5">
        <v>58210.07</v>
      </c>
      <c r="E11" s="5">
        <v>26841.58</v>
      </c>
      <c r="F11" s="5">
        <v>19172.55</v>
      </c>
      <c r="G11" s="5">
        <v>7615.29</v>
      </c>
    </row>
    <row r="13" spans="2:7" ht="12.75">
      <c r="B13" s="3" t="s">
        <v>25</v>
      </c>
      <c r="C13" s="3">
        <f>SUM(C4:C11)</f>
        <v>3572087.23</v>
      </c>
      <c r="D13" s="3">
        <f>SUM(D4:D11)</f>
        <v>3572087.23</v>
      </c>
      <c r="E13" s="3">
        <f>SUM(E4:E11)</f>
        <v>1778481.6600000001</v>
      </c>
      <c r="F13" s="3">
        <f>SUM(F4:F11)</f>
        <v>1709578.78</v>
      </c>
      <c r="G13" s="3">
        <f>SUM(G4:G11)</f>
        <v>83149.40999999999</v>
      </c>
    </row>
    <row r="15" spans="1:7" ht="12.75">
      <c r="A15" s="4" t="s">
        <v>26</v>
      </c>
      <c r="B15" s="4" t="s">
        <v>27</v>
      </c>
      <c r="C15" s="5">
        <v>0</v>
      </c>
      <c r="D15" s="5">
        <v>2550</v>
      </c>
      <c r="E15" s="5">
        <v>3630</v>
      </c>
      <c r="F15" s="5">
        <v>3630</v>
      </c>
      <c r="G15" s="5">
        <v>0</v>
      </c>
    </row>
    <row r="16" spans="1:7" ht="12.75">
      <c r="A16" s="6" t="s">
        <v>28</v>
      </c>
      <c r="B16" s="6" t="s">
        <v>29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>
      <c r="A17" s="4" t="s">
        <v>30</v>
      </c>
      <c r="B17" s="4" t="s">
        <v>31</v>
      </c>
      <c r="C17" s="5">
        <v>0</v>
      </c>
      <c r="D17" s="5">
        <v>0</v>
      </c>
      <c r="E17" s="5">
        <v>6104.24</v>
      </c>
      <c r="F17" s="5">
        <v>6104.24</v>
      </c>
      <c r="G17" s="5">
        <v>0</v>
      </c>
    </row>
    <row r="18" spans="1:7" ht="12.75">
      <c r="A18" s="6" t="s">
        <v>32</v>
      </c>
      <c r="B18" s="6" t="s">
        <v>33</v>
      </c>
      <c r="C18" s="7">
        <v>2500</v>
      </c>
      <c r="D18" s="7">
        <v>2500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16700</v>
      </c>
      <c r="D19" s="5">
        <v>16700</v>
      </c>
      <c r="E19" s="5">
        <v>8245.04</v>
      </c>
      <c r="F19" s="5">
        <v>8245.04</v>
      </c>
      <c r="G19" s="5">
        <v>187.55</v>
      </c>
    </row>
    <row r="20" spans="1:7" ht="12.75">
      <c r="A20" s="6" t="s">
        <v>36</v>
      </c>
      <c r="B20" s="6" t="s">
        <v>37</v>
      </c>
      <c r="C20" s="7">
        <v>21600</v>
      </c>
      <c r="D20" s="7">
        <v>21600</v>
      </c>
      <c r="E20" s="7">
        <v>11918.82</v>
      </c>
      <c r="F20" s="7">
        <v>11726.61</v>
      </c>
      <c r="G20" s="7">
        <v>406.37</v>
      </c>
    </row>
    <row r="21" spans="1:7" ht="12.75">
      <c r="A21" s="4" t="s">
        <v>38</v>
      </c>
      <c r="B21" s="4" t="s">
        <v>39</v>
      </c>
      <c r="C21" s="5">
        <v>9900</v>
      </c>
      <c r="D21" s="5">
        <v>10129</v>
      </c>
      <c r="E21" s="5">
        <v>2296.66</v>
      </c>
      <c r="F21" s="5">
        <v>2296.66</v>
      </c>
      <c r="G21" s="5">
        <v>4556.32</v>
      </c>
    </row>
    <row r="22" spans="1:7" ht="12.75">
      <c r="A22" s="6" t="s">
        <v>40</v>
      </c>
      <c r="B22" s="6" t="s">
        <v>41</v>
      </c>
      <c r="C22" s="7">
        <v>6300</v>
      </c>
      <c r="D22" s="7">
        <v>6300</v>
      </c>
      <c r="E22" s="7">
        <v>2902.67</v>
      </c>
      <c r="F22" s="7">
        <v>2902.67</v>
      </c>
      <c r="G22" s="7">
        <v>301.39</v>
      </c>
    </row>
    <row r="23" spans="1:7" ht="12.75">
      <c r="A23" s="4" t="s">
        <v>42</v>
      </c>
      <c r="B23" s="4" t="s">
        <v>43</v>
      </c>
      <c r="C23" s="5">
        <v>2100</v>
      </c>
      <c r="D23" s="5">
        <v>2100</v>
      </c>
      <c r="E23" s="5">
        <v>22</v>
      </c>
      <c r="F23" s="5">
        <v>22</v>
      </c>
      <c r="G23" s="5">
        <v>0</v>
      </c>
    </row>
    <row r="24" spans="1:7" ht="12.75">
      <c r="A24" s="6" t="s">
        <v>44</v>
      </c>
      <c r="B24" s="6" t="s">
        <v>45</v>
      </c>
      <c r="C24" s="7">
        <v>1200</v>
      </c>
      <c r="D24" s="7">
        <v>1200</v>
      </c>
      <c r="E24" s="7">
        <v>86.52</v>
      </c>
      <c r="F24" s="7">
        <v>86.52</v>
      </c>
      <c r="G24" s="7">
        <v>0</v>
      </c>
    </row>
    <row r="25" spans="1:7" ht="12.75">
      <c r="A25" s="4" t="s">
        <v>46</v>
      </c>
      <c r="B25" s="4" t="s">
        <v>47</v>
      </c>
      <c r="C25" s="5">
        <v>26500</v>
      </c>
      <c r="D25" s="5">
        <v>29162.22</v>
      </c>
      <c r="E25" s="5">
        <v>17789.64</v>
      </c>
      <c r="F25" s="5">
        <v>17789.64</v>
      </c>
      <c r="G25" s="5">
        <v>0</v>
      </c>
    </row>
    <row r="26" spans="1:7" ht="12.75">
      <c r="A26" s="6" t="s">
        <v>48</v>
      </c>
      <c r="B26" s="6" t="s">
        <v>49</v>
      </c>
      <c r="C26" s="7">
        <v>1350</v>
      </c>
      <c r="D26" s="7">
        <v>1350</v>
      </c>
      <c r="E26" s="7">
        <v>1239.72</v>
      </c>
      <c r="F26" s="7">
        <v>1239.72</v>
      </c>
      <c r="G26" s="7">
        <v>0</v>
      </c>
    </row>
    <row r="27" spans="1:7" ht="12.75">
      <c r="A27" s="4" t="s">
        <v>50</v>
      </c>
      <c r="B27" s="4" t="s">
        <v>51</v>
      </c>
      <c r="C27" s="5">
        <v>8100</v>
      </c>
      <c r="D27" s="5">
        <v>8985.7</v>
      </c>
      <c r="E27" s="5">
        <v>3860.02</v>
      </c>
      <c r="F27" s="5">
        <v>3860.02</v>
      </c>
      <c r="G27" s="5">
        <v>971.2</v>
      </c>
    </row>
    <row r="28" spans="1:7" ht="12.75">
      <c r="A28" s="6" t="s">
        <v>52</v>
      </c>
      <c r="B28" s="6" t="s">
        <v>53</v>
      </c>
      <c r="C28" s="7">
        <v>12000</v>
      </c>
      <c r="D28" s="7">
        <v>12000</v>
      </c>
      <c r="E28" s="7">
        <v>72.6</v>
      </c>
      <c r="F28" s="7">
        <v>72.6</v>
      </c>
      <c r="G28" s="7">
        <v>320.05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8.94</v>
      </c>
      <c r="F29" s="5">
        <v>8.94</v>
      </c>
      <c r="G29" s="5">
        <v>0</v>
      </c>
    </row>
    <row r="30" spans="1:7" ht="12.75">
      <c r="A30" s="6" t="s">
        <v>56</v>
      </c>
      <c r="B30" s="6" t="s">
        <v>57</v>
      </c>
      <c r="C30" s="7">
        <v>1500</v>
      </c>
      <c r="D30" s="7">
        <v>1500</v>
      </c>
      <c r="E30" s="7">
        <v>1132.77</v>
      </c>
      <c r="F30" s="7">
        <v>1108.39</v>
      </c>
      <c r="G30" s="7">
        <v>328.08</v>
      </c>
    </row>
    <row r="31" spans="1:7" ht="12.75">
      <c r="A31" s="4" t="s">
        <v>58</v>
      </c>
      <c r="B31" s="4" t="s">
        <v>59</v>
      </c>
      <c r="C31" s="5">
        <v>1200</v>
      </c>
      <c r="D31" s="5">
        <v>1200</v>
      </c>
      <c r="E31" s="5">
        <v>2425.75</v>
      </c>
      <c r="F31" s="5">
        <v>2244.91</v>
      </c>
      <c r="G31" s="5">
        <v>401.71</v>
      </c>
    </row>
    <row r="32" spans="1:7" ht="12.75">
      <c r="A32" s="6" t="s">
        <v>60</v>
      </c>
      <c r="B32" s="6" t="s">
        <v>61</v>
      </c>
      <c r="C32" s="7">
        <v>5200</v>
      </c>
      <c r="D32" s="7">
        <v>5200</v>
      </c>
      <c r="E32" s="7">
        <v>1341.64</v>
      </c>
      <c r="F32" s="7">
        <v>1341.64</v>
      </c>
      <c r="G32" s="7">
        <v>469.6</v>
      </c>
    </row>
    <row r="33" spans="1:7" ht="12.75">
      <c r="A33" s="4" t="s">
        <v>62</v>
      </c>
      <c r="B33" s="4" t="s">
        <v>63</v>
      </c>
      <c r="C33" s="5">
        <v>1200</v>
      </c>
      <c r="D33" s="5">
        <v>1200</v>
      </c>
      <c r="E33" s="5">
        <v>36.28</v>
      </c>
      <c r="F33" s="5">
        <v>36.28</v>
      </c>
      <c r="G33" s="5">
        <v>80.69</v>
      </c>
    </row>
    <row r="34" spans="1:7" ht="12.75">
      <c r="A34" s="6" t="s">
        <v>64</v>
      </c>
      <c r="B34" s="6" t="s">
        <v>65</v>
      </c>
      <c r="C34" s="7">
        <v>0</v>
      </c>
      <c r="D34" s="7">
        <v>0</v>
      </c>
      <c r="E34" s="7">
        <v>57.69</v>
      </c>
      <c r="F34" s="7">
        <v>57.69</v>
      </c>
      <c r="G34" s="7">
        <v>0</v>
      </c>
    </row>
    <row r="35" spans="1:7" ht="12.75">
      <c r="A35" s="4" t="s">
        <v>66</v>
      </c>
      <c r="B35" s="4" t="s">
        <v>67</v>
      </c>
      <c r="C35" s="5">
        <v>0</v>
      </c>
      <c r="D35" s="5">
        <v>0</v>
      </c>
      <c r="E35" s="5">
        <v>1075</v>
      </c>
      <c r="F35" s="5">
        <v>1075</v>
      </c>
      <c r="G35" s="5">
        <v>479.16</v>
      </c>
    </row>
    <row r="36" spans="1:7" ht="12.75">
      <c r="A36" s="6" t="s">
        <v>68</v>
      </c>
      <c r="B36" s="6" t="s">
        <v>69</v>
      </c>
      <c r="C36" s="7">
        <v>900</v>
      </c>
      <c r="D36" s="7">
        <v>900</v>
      </c>
      <c r="E36" s="7">
        <v>0</v>
      </c>
      <c r="F36" s="7">
        <v>0</v>
      </c>
      <c r="G36" s="7">
        <v>0</v>
      </c>
    </row>
    <row r="37" spans="1:7" ht="12.75">
      <c r="A37" s="4" t="s">
        <v>70</v>
      </c>
      <c r="B37" s="4" t="s">
        <v>71</v>
      </c>
      <c r="C37" s="5">
        <v>3600</v>
      </c>
      <c r="D37" s="5">
        <v>3600</v>
      </c>
      <c r="E37" s="5">
        <v>3271.53</v>
      </c>
      <c r="F37" s="5">
        <v>3047.53</v>
      </c>
      <c r="G37" s="5">
        <v>0</v>
      </c>
    </row>
    <row r="38" spans="1:7" ht="12.75">
      <c r="A38" s="6" t="s">
        <v>72</v>
      </c>
      <c r="B38" s="6" t="s">
        <v>73</v>
      </c>
      <c r="C38" s="7">
        <v>1200</v>
      </c>
      <c r="D38" s="7">
        <v>1200</v>
      </c>
      <c r="E38" s="7">
        <v>5553.58</v>
      </c>
      <c r="F38" s="7">
        <v>5553.58</v>
      </c>
      <c r="G38" s="7">
        <v>1824.2</v>
      </c>
    </row>
    <row r="39" spans="1:7" ht="12.75">
      <c r="A39" s="4" t="s">
        <v>74</v>
      </c>
      <c r="B39" s="4" t="s">
        <v>75</v>
      </c>
      <c r="C39" s="5">
        <v>45056</v>
      </c>
      <c r="D39" s="5">
        <v>51056</v>
      </c>
      <c r="E39" s="5">
        <v>25400.99</v>
      </c>
      <c r="F39" s="5">
        <v>24989.16</v>
      </c>
      <c r="G39" s="5">
        <v>237.11</v>
      </c>
    </row>
    <row r="40" spans="1:7" ht="12.75">
      <c r="A40" s="6" t="s">
        <v>76</v>
      </c>
      <c r="B40" s="6" t="s">
        <v>77</v>
      </c>
      <c r="C40" s="7">
        <v>138000</v>
      </c>
      <c r="D40" s="7">
        <v>138000</v>
      </c>
      <c r="E40" s="7">
        <v>70825.9</v>
      </c>
      <c r="F40" s="7">
        <v>70825.9</v>
      </c>
      <c r="G40" s="7">
        <v>28330.38</v>
      </c>
    </row>
    <row r="41" spans="1:7" ht="12.75">
      <c r="A41" s="4" t="s">
        <v>78</v>
      </c>
      <c r="B41" s="4" t="s">
        <v>79</v>
      </c>
      <c r="C41" s="5">
        <v>0</v>
      </c>
      <c r="D41" s="5">
        <v>0</v>
      </c>
      <c r="E41" s="5">
        <v>0</v>
      </c>
      <c r="F41" s="5">
        <v>0</v>
      </c>
      <c r="G41" s="5">
        <v>179.56</v>
      </c>
    </row>
    <row r="42" spans="1:7" ht="12.75">
      <c r="A42" s="6" t="s">
        <v>80</v>
      </c>
      <c r="B42" s="6" t="s">
        <v>81</v>
      </c>
      <c r="C42" s="7">
        <v>64500</v>
      </c>
      <c r="D42" s="7">
        <v>67142.64</v>
      </c>
      <c r="E42" s="7">
        <v>48366.91</v>
      </c>
      <c r="F42" s="7">
        <v>48366.91</v>
      </c>
      <c r="G42" s="7">
        <v>7876.78</v>
      </c>
    </row>
    <row r="43" spans="1:7" ht="12.75">
      <c r="A43" s="4" t="s">
        <v>82</v>
      </c>
      <c r="B43" s="4" t="s">
        <v>83</v>
      </c>
      <c r="C43" s="5">
        <v>10800</v>
      </c>
      <c r="D43" s="5">
        <v>10800</v>
      </c>
      <c r="E43" s="5">
        <v>2394.76</v>
      </c>
      <c r="F43" s="5">
        <v>2184.76</v>
      </c>
      <c r="G43" s="5">
        <v>976.52</v>
      </c>
    </row>
    <row r="45" spans="2:7" ht="12.75">
      <c r="B45" s="3" t="s">
        <v>84</v>
      </c>
      <c r="C45" s="3">
        <f>SUM(C14:C43)</f>
        <v>381406</v>
      </c>
      <c r="D45" s="3">
        <f>SUM(D14:D43)</f>
        <v>396375.56</v>
      </c>
      <c r="E45" s="3">
        <f>SUM(E14:E43)</f>
        <v>220059.67</v>
      </c>
      <c r="F45" s="3">
        <f>SUM(F14:F43)</f>
        <v>218816.41</v>
      </c>
      <c r="G45" s="3">
        <f>SUM(G14:G43)</f>
        <v>47926.67</v>
      </c>
    </row>
    <row r="47" spans="1:7" ht="12.75">
      <c r="A47" s="4" t="s">
        <v>85</v>
      </c>
      <c r="B47" s="4" t="s">
        <v>86</v>
      </c>
      <c r="C47" s="5">
        <v>0</v>
      </c>
      <c r="D47" s="5">
        <v>850</v>
      </c>
      <c r="E47" s="5">
        <v>89.08</v>
      </c>
      <c r="F47" s="5">
        <v>89.08</v>
      </c>
      <c r="G47" s="5">
        <v>0</v>
      </c>
    </row>
    <row r="49" spans="2:7" ht="12.75">
      <c r="B49" s="3" t="s">
        <v>87</v>
      </c>
      <c r="C49" s="3">
        <f>SUM(C46:C47)</f>
        <v>0</v>
      </c>
      <c r="D49" s="3">
        <f>SUM(D46:D47)</f>
        <v>850</v>
      </c>
      <c r="E49" s="3">
        <f>SUM(E46:E47)</f>
        <v>89.08</v>
      </c>
      <c r="F49" s="3">
        <f>SUM(F46:F47)</f>
        <v>89.08</v>
      </c>
      <c r="G49" s="3">
        <f>SUM(G46:G47)</f>
        <v>0</v>
      </c>
    </row>
    <row r="51" spans="1:7" ht="12.75">
      <c r="A51" s="4" t="s">
        <v>88</v>
      </c>
      <c r="B51" s="4" t="s">
        <v>89</v>
      </c>
      <c r="C51" s="5">
        <v>16200</v>
      </c>
      <c r="D51" s="5">
        <v>13650</v>
      </c>
      <c r="E51" s="5">
        <v>10150</v>
      </c>
      <c r="F51" s="5">
        <v>10150</v>
      </c>
      <c r="G51" s="5">
        <v>586.71</v>
      </c>
    </row>
    <row r="53" spans="2:7" ht="12.75">
      <c r="B53" s="3" t="s">
        <v>90</v>
      </c>
      <c r="C53" s="3">
        <f>SUM(C50:C51)</f>
        <v>16200</v>
      </c>
      <c r="D53" s="3">
        <f>SUM(D50:D51)</f>
        <v>13650</v>
      </c>
      <c r="E53" s="3">
        <f>SUM(E50:E51)</f>
        <v>10150</v>
      </c>
      <c r="F53" s="3">
        <f>SUM(F50:F51)</f>
        <v>10150</v>
      </c>
      <c r="G53" s="3">
        <f>SUM(G50:G51)</f>
        <v>586.71</v>
      </c>
    </row>
    <row r="55" spans="1:7" ht="12.75">
      <c r="A55" s="4" t="s">
        <v>91</v>
      </c>
      <c r="B55" s="4" t="s">
        <v>33</v>
      </c>
      <c r="C55" s="5">
        <v>6000</v>
      </c>
      <c r="D55" s="5">
        <v>49560</v>
      </c>
      <c r="E55" s="5">
        <v>0</v>
      </c>
      <c r="F55" s="5">
        <v>0</v>
      </c>
      <c r="G55" s="5">
        <v>4135.78</v>
      </c>
    </row>
    <row r="56" spans="1:7" ht="12.75">
      <c r="A56" s="6" t="s">
        <v>92</v>
      </c>
      <c r="B56" s="6" t="s">
        <v>35</v>
      </c>
      <c r="C56" s="7">
        <v>6000</v>
      </c>
      <c r="D56" s="7">
        <v>6000</v>
      </c>
      <c r="E56" s="7">
        <v>844.58</v>
      </c>
      <c r="F56" s="7">
        <v>844.58</v>
      </c>
      <c r="G56" s="7">
        <v>6527.35</v>
      </c>
    </row>
    <row r="57" spans="1:7" ht="12.75">
      <c r="A57" s="4" t="s">
        <v>93</v>
      </c>
      <c r="B57" s="4" t="s">
        <v>94</v>
      </c>
      <c r="C57" s="5">
        <v>12000</v>
      </c>
      <c r="D57" s="5">
        <v>13676</v>
      </c>
      <c r="E57" s="5">
        <v>1676</v>
      </c>
      <c r="F57" s="5">
        <v>1676</v>
      </c>
      <c r="G57" s="5">
        <v>7580</v>
      </c>
    </row>
    <row r="58" spans="1:7" ht="12.75">
      <c r="A58" s="6" t="s">
        <v>95</v>
      </c>
      <c r="B58" s="6" t="s">
        <v>37</v>
      </c>
      <c r="C58" s="7">
        <v>0</v>
      </c>
      <c r="D58" s="7">
        <v>0</v>
      </c>
      <c r="E58" s="7">
        <v>487.32</v>
      </c>
      <c r="F58" s="7">
        <v>487.32</v>
      </c>
      <c r="G58" s="7">
        <v>0</v>
      </c>
    </row>
    <row r="59" spans="1:7" ht="12.75">
      <c r="A59" s="4" t="s">
        <v>96</v>
      </c>
      <c r="B59" s="4" t="s">
        <v>97</v>
      </c>
      <c r="C59" s="5">
        <v>48000</v>
      </c>
      <c r="D59" s="5">
        <v>48000</v>
      </c>
      <c r="E59" s="5">
        <v>6111.72</v>
      </c>
      <c r="F59" s="5">
        <v>5849.14</v>
      </c>
      <c r="G59" s="5">
        <v>488</v>
      </c>
    </row>
    <row r="61" spans="2:7" ht="12.75">
      <c r="B61" s="3" t="s">
        <v>98</v>
      </c>
      <c r="C61" s="3">
        <f>SUM(C54:C59)</f>
        <v>72000</v>
      </c>
      <c r="D61" s="3">
        <f>SUM(D54:D59)</f>
        <v>117236</v>
      </c>
      <c r="E61" s="3">
        <f>SUM(E54:E59)</f>
        <v>9119.62</v>
      </c>
      <c r="F61" s="3">
        <f>SUM(F54:F59)</f>
        <v>8857.04</v>
      </c>
      <c r="G61" s="3">
        <f>SUM(G54:G59)</f>
        <v>18731.13</v>
      </c>
    </row>
    <row r="64" spans="2:7" ht="12.75">
      <c r="B64" s="3" t="s">
        <v>99</v>
      </c>
      <c r="C64" s="3">
        <f>SUMIF(A4:A61,"&lt;&gt;",C4:C61)</f>
        <v>4041693.23</v>
      </c>
      <c r="D64" s="3">
        <f>SUMIF(A4:A61,"&lt;&gt;",D4:D61)</f>
        <v>4100198.7900000005</v>
      </c>
      <c r="E64" s="3">
        <f>SUMIF(A4:A61,"&lt;&gt;",E4:E61)</f>
        <v>2017900.03</v>
      </c>
      <c r="F64" s="3">
        <f>SUMIF(A4:A61,"&lt;&gt;",F4:F61)</f>
        <v>1947491.3099999996</v>
      </c>
      <c r="G64" s="3">
        <f>SUMIF(A4:A61,"&lt;&gt;",G4:G61)</f>
        <v>150393.92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100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101</v>
      </c>
      <c r="F3" s="2" t="s">
        <v>102</v>
      </c>
      <c r="G3" s="2" t="s">
        <v>102</v>
      </c>
    </row>
    <row r="4" spans="1:7" ht="12.75">
      <c r="A4" s="6" t="s">
        <v>103</v>
      </c>
      <c r="B4" s="6" t="s">
        <v>104</v>
      </c>
      <c r="C4" s="7">
        <v>935900</v>
      </c>
      <c r="D4" s="7">
        <v>935900</v>
      </c>
      <c r="E4" s="7">
        <v>513264.06</v>
      </c>
      <c r="F4" s="7">
        <v>513264.06</v>
      </c>
      <c r="G4" s="7">
        <v>1410.7</v>
      </c>
    </row>
    <row r="5" spans="1:7" ht="12.75">
      <c r="A5" s="4" t="s">
        <v>105</v>
      </c>
      <c r="B5" s="4" t="s">
        <v>106</v>
      </c>
      <c r="C5" s="5">
        <v>19600</v>
      </c>
      <c r="D5" s="5">
        <v>19600</v>
      </c>
      <c r="E5" s="5">
        <v>8920.75</v>
      </c>
      <c r="F5" s="5">
        <v>8920.75</v>
      </c>
      <c r="G5" s="5">
        <v>180</v>
      </c>
    </row>
    <row r="7" spans="2:7" ht="12.75">
      <c r="B7" s="3" t="s">
        <v>87</v>
      </c>
      <c r="C7" s="3">
        <f>SUM(C4:C5)</f>
        <v>955500</v>
      </c>
      <c r="D7" s="3">
        <f>SUM(D4:D5)</f>
        <v>955500</v>
      </c>
      <c r="E7" s="3">
        <f>SUM(E4:E5)</f>
        <v>522184.81</v>
      </c>
      <c r="F7" s="3">
        <f>SUM(F4:F5)</f>
        <v>522184.81</v>
      </c>
      <c r="G7" s="3">
        <f>SUM(G4:G5)</f>
        <v>1590.7</v>
      </c>
    </row>
    <row r="9" spans="1:7" ht="12.75">
      <c r="A9" s="4" t="s">
        <v>107</v>
      </c>
      <c r="B9" s="4" t="s">
        <v>108</v>
      </c>
      <c r="C9" s="5">
        <v>2406393.23</v>
      </c>
      <c r="D9" s="5">
        <v>2406393.23</v>
      </c>
      <c r="E9" s="5">
        <v>1170207.71</v>
      </c>
      <c r="F9" s="5">
        <v>1170207.71</v>
      </c>
      <c r="G9" s="5">
        <v>193548.38</v>
      </c>
    </row>
    <row r="10" spans="1:7" ht="12.75">
      <c r="A10" s="6" t="s">
        <v>109</v>
      </c>
      <c r="B10" s="6" t="s">
        <v>110</v>
      </c>
      <c r="C10" s="7">
        <v>605400</v>
      </c>
      <c r="D10" s="7">
        <v>605400</v>
      </c>
      <c r="E10" s="7">
        <v>0</v>
      </c>
      <c r="F10" s="7">
        <v>0</v>
      </c>
      <c r="G10" s="7">
        <v>586990.97</v>
      </c>
    </row>
    <row r="11" spans="1:7" ht="12.75">
      <c r="A11" s="4" t="s">
        <v>111</v>
      </c>
      <c r="B11" s="4" t="s">
        <v>112</v>
      </c>
      <c r="C11" s="5">
        <v>600</v>
      </c>
      <c r="D11" s="5">
        <v>600</v>
      </c>
      <c r="E11" s="5">
        <v>0</v>
      </c>
      <c r="F11" s="5">
        <v>0</v>
      </c>
      <c r="G11" s="5">
        <v>0</v>
      </c>
    </row>
    <row r="12" spans="1:7" ht="12.75">
      <c r="A12" s="6" t="s">
        <v>88</v>
      </c>
      <c r="B12" s="6" t="s">
        <v>113</v>
      </c>
      <c r="C12" s="7">
        <v>1800</v>
      </c>
      <c r="D12" s="7">
        <v>1800</v>
      </c>
      <c r="E12" s="7">
        <v>2000</v>
      </c>
      <c r="F12" s="7">
        <v>2000</v>
      </c>
      <c r="G12" s="7">
        <v>0</v>
      </c>
    </row>
    <row r="14" spans="2:7" ht="12.75">
      <c r="B14" s="3" t="s">
        <v>90</v>
      </c>
      <c r="C14" s="3">
        <f>SUM(C8:C12)</f>
        <v>3014193.23</v>
      </c>
      <c r="D14" s="3">
        <f>SUM(D8:D12)</f>
        <v>3014193.23</v>
      </c>
      <c r="E14" s="3">
        <f>SUM(E8:E12)</f>
        <v>1172207.71</v>
      </c>
      <c r="F14" s="3">
        <f>SUM(F8:F12)</f>
        <v>1172207.71</v>
      </c>
      <c r="G14" s="3">
        <f>SUM(G8:G12)</f>
        <v>780539.35</v>
      </c>
    </row>
    <row r="16" spans="1:7" ht="12.75">
      <c r="A16" s="6" t="s">
        <v>114</v>
      </c>
      <c r="B16" s="6" t="s">
        <v>108</v>
      </c>
      <c r="C16" s="7">
        <v>72000</v>
      </c>
      <c r="D16" s="7">
        <v>72000</v>
      </c>
      <c r="E16" s="7">
        <v>0</v>
      </c>
      <c r="F16" s="7">
        <v>0</v>
      </c>
      <c r="G16" s="7">
        <v>14039.9</v>
      </c>
    </row>
    <row r="18" spans="2:7" ht="12.75">
      <c r="B18" s="3" t="s">
        <v>115</v>
      </c>
      <c r="C18" s="3">
        <f>SUM(C15:C16)</f>
        <v>72000</v>
      </c>
      <c r="D18" s="3">
        <f>SUM(D15:D16)</f>
        <v>72000</v>
      </c>
      <c r="E18" s="3">
        <f>SUM(E15:E16)</f>
        <v>0</v>
      </c>
      <c r="F18" s="3">
        <f>SUM(F15:F16)</f>
        <v>0</v>
      </c>
      <c r="G18" s="3">
        <f>SUM(G15:G16)</f>
        <v>14039.9</v>
      </c>
    </row>
    <row r="20" spans="1:7" ht="12.75">
      <c r="A20" s="6" t="s">
        <v>116</v>
      </c>
      <c r="B20" s="6" t="s">
        <v>117</v>
      </c>
      <c r="C20" s="7">
        <v>0</v>
      </c>
      <c r="D20" s="7">
        <v>58505.56</v>
      </c>
      <c r="E20" s="7">
        <v>0</v>
      </c>
      <c r="F20" s="7">
        <v>0</v>
      </c>
      <c r="G20" s="7">
        <v>0</v>
      </c>
    </row>
    <row r="22" spans="2:7" ht="12.75">
      <c r="B22" s="3" t="s">
        <v>118</v>
      </c>
      <c r="C22" s="3">
        <f>SUM(C19:C20)</f>
        <v>0</v>
      </c>
      <c r="D22" s="3">
        <f>SUM(D19:D20)</f>
        <v>58505.56</v>
      </c>
      <c r="E22" s="3">
        <f>SUM(E19:E20)</f>
        <v>0</v>
      </c>
      <c r="F22" s="3">
        <f>SUM(F19:F20)</f>
        <v>0</v>
      </c>
      <c r="G22" s="3">
        <f>SUM(G19:G20)</f>
        <v>0</v>
      </c>
    </row>
    <row r="25" spans="2:7" ht="12.75">
      <c r="B25" s="3" t="s">
        <v>99</v>
      </c>
      <c r="C25" s="3">
        <f>SUMIF(A4:A22,"&lt;&gt;",C4:C22)</f>
        <v>4041693.23</v>
      </c>
      <c r="D25" s="3">
        <f>SUMIF(A4:A22,"&lt;&gt;",D4:D22)</f>
        <v>4100198.79</v>
      </c>
      <c r="E25" s="3">
        <f>SUMIF(A4:A22,"&lt;&gt;",E4:E22)</f>
        <v>1694392.52</v>
      </c>
      <c r="F25" s="3">
        <f>SUMIF(A4:A22,"&lt;&gt;",F4:F22)</f>
        <v>1694392.52</v>
      </c>
      <c r="G25" s="3">
        <f>SUMIF(A4:A22,"&lt;&gt;",G4:G22)</f>
        <v>796169.9500000001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2017-10-06T07:40:48Z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