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<sst xmlns="http://schemas.openxmlformats.org/spreadsheetml/2006/main" count="157" uniqueCount="141">
  <si>
    <t>BALANCE DEPORTES 4º TRIMESTRE 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</si>
  <si>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</si>
  <si>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</si>
  <si>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</si>
  <si>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</si>
  <si>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</si>
  <si>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</si>
  <si>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</si>
  <si>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</si>
  <si>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</si>
  <si>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</si>
  <si>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</si>
  <si>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</si>
  <si>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</si>
  <si>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</si>
  <si>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</si>
  <si>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</si>
  <si>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</si>
  <si>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</si>
  <si>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</si>
  <si>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</si>
  <si>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</si>
  <si>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</si>
  <si>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</si>
  <si>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</si>
  <si>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</si>
  <si>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</si>
  <si>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</si>
  <si>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</si>
  <si>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</si>
  <si>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</si>
  <si>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</si>
  <si>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</si>
  <si>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</si>
  <si>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</si>
  <si>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</si>
  <si>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</si>
  <si>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</si>
  <si>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</si>
  <si>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</si>
  <si>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</si>
  <si>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</si>
  <si>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</si>
  <si>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</si>
  <si>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</si>
  <si>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</si>
  <si>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</si>
  <si>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</si>
  <si>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</si>
  <si>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</si>
  <si>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</si>
  <si>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</si>
  <si>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</si>
  <si>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</si>
  <si>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</si>
  <si>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</si>
  <si>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</si>
  <si>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</si>
  <si>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</si>
  <si>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</si>
  <si>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</si>
  <si>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</si>
  <si>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</si>
  <si>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</si>
  <si>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</si>
  <si>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</si>
  <si>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</si>
  <si>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</si>
  <si>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</si>
  <si>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</si>
  <si>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</si>
  <si>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</si>
  <si>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</si>
  <si>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</si>
  <si>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</si>
  <si>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</si>
  <si>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</si>
  <si>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</si>
  <si>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</si>
  <si>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</si>
  <si>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</si>
  <si>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</si>
  <si>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</si>
  <si>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</si>
  <si>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</si>
  <si>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</si>
  <si>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22704  </t>
  </si>
  <si>
    <t>Custodia, depósito y almacenaje.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</si>
  <si>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</si>
  <si>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</si>
  <si>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</si>
  <si>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</si>
  <si>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</si>
  <si>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</si>
  <si>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</si>
  <si>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</si>
  <si>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</si>
  <si>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</si>
  <si>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</si>
  <si>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</si>
  <si>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</si>
  <si>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</si>
  <si>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</si>
  <si>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</si>
  <si>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</si>
  <si>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</si>
  <si>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</si>
  <si>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</si>
  <si>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</si>
  <si>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</si>
  <si>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</si>
  <si>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</si>
  <si>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641    </t>
  </si>
  <si>
    <t>Gastos en aplicaciones informáticas.</t>
  </si>
  <si>
    <t xml:space="preserve">TOTAL CAPÍTULO 6 : </t>
  </si>
  <si>
    <t>TOTALES:</t>
  </si>
  <si>
    <t>BALANCE DEPORTES 4º TRIMESTRE - INGRESOS</t>
  </si>
  <si>
    <t>TOTAL DERECHOS RECONOCIDOS</t>
  </si>
  <si>
    <t>RECAUDADO</t>
  </si>
  <si>
    <t xml:space="preserve">343    </t>
  </si>
  <si>
    <t>Servicios deportivos.</t>
  </si>
  <si>
    <t xml:space="preserve">398    </t>
  </si>
  <si>
    <t>Indemnizaciones de seguros de no vida.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</si>
  <si>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</si>
  <si>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</si>
  <si>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</si>
  <si>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</si>
  <si>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</si>
  <si>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</si>
  <si>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</si>
  <si>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</si>
  <si>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</si>
  <si>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</si>
  <si>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</si>
  <si>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</si>
  <si>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</si>
  <si>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</si>
  <si>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753    </t>
  </si>
  <si>
    <t>De sociedades mercantiles, entidades públicas empresariales y otros organismos públicos dependientes de las Comunidades Autónomas.</t>
  </si>
  <si>
    <t xml:space="preserve">761    </t>
  </si>
  <si>
    <t xml:space="preserve">TOTAL CAPÍTULO 7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</si>
</sst>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="110" zoomScaleNormal="110" workbookViewId="0" topLeftCell="A1">
      <selection activeCell="B1" sqref="B1"/>
    </sheetView>
  </sheetViews>
  <sheetFormatPr defaultColWidth="8.00390625" defaultRowHeight="12.75"/>
  <cols>
    <col min="1" max="1" width="7.7109375" style="0" customWidth="1"/>
    <col min="2" max="2" width="36.851562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1210199.44</v>
      </c>
      <c r="D4" s="4">
        <v>1210199.44</v>
      </c>
      <c r="E4" s="4">
        <v>1410896.1</v>
      </c>
      <c r="F4" s="4">
        <v>1410896.1</v>
      </c>
      <c r="G4" s="4">
        <v>0</v>
      </c>
    </row>
    <row r="5" spans="1:7" ht="12.75">
      <c r="A5" s="5" t="s">
        <v>11</v>
      </c>
      <c r="B5" s="5" t="s">
        <v>12</v>
      </c>
      <c r="C5" s="6">
        <v>1930900.89</v>
      </c>
      <c r="D5" s="6">
        <v>2183900.89</v>
      </c>
      <c r="E5" s="6">
        <v>2014222.52</v>
      </c>
      <c r="F5" s="6">
        <v>2014222.52</v>
      </c>
      <c r="G5" s="6">
        <v>0</v>
      </c>
    </row>
    <row r="6" spans="1:7" ht="12.75">
      <c r="A6" s="3" t="s">
        <v>13</v>
      </c>
      <c r="B6" s="3" t="s">
        <v>14</v>
      </c>
      <c r="C6" s="4">
        <v>32622.21</v>
      </c>
      <c r="D6" s="4">
        <v>32622.21</v>
      </c>
      <c r="E6" s="4">
        <v>31982.24</v>
      </c>
      <c r="F6" s="4">
        <v>31982.24</v>
      </c>
      <c r="G6" s="4">
        <v>0</v>
      </c>
    </row>
    <row r="7" spans="1:7" ht="12.75">
      <c r="A7" s="5" t="s">
        <v>15</v>
      </c>
      <c r="B7" s="5" t="s">
        <v>16</v>
      </c>
      <c r="C7" s="6">
        <v>880123</v>
      </c>
      <c r="D7" s="6">
        <v>880123</v>
      </c>
      <c r="E7" s="6">
        <v>777402.08</v>
      </c>
      <c r="F7" s="6">
        <v>708010.25</v>
      </c>
      <c r="G7" s="6">
        <v>90490.11</v>
      </c>
    </row>
    <row r="8" spans="1:7" ht="12.75">
      <c r="A8" s="3" t="s">
        <v>17</v>
      </c>
      <c r="B8" s="3" t="s">
        <v>18</v>
      </c>
      <c r="C8" s="4">
        <v>3000</v>
      </c>
      <c r="D8" s="4">
        <v>3000</v>
      </c>
      <c r="E8" s="4">
        <v>3421.53</v>
      </c>
      <c r="F8" s="4">
        <v>3308.33</v>
      </c>
      <c r="G8" s="4">
        <v>439.1</v>
      </c>
    </row>
    <row r="9" spans="1:7" ht="12.75">
      <c r="A9" s="5" t="s">
        <v>19</v>
      </c>
      <c r="B9" s="5" t="s">
        <v>20</v>
      </c>
      <c r="C9" s="6">
        <v>21000</v>
      </c>
      <c r="D9" s="6">
        <v>21000</v>
      </c>
      <c r="E9" s="6">
        <v>6919.63</v>
      </c>
      <c r="F9" s="6">
        <v>6769.63</v>
      </c>
      <c r="G9" s="6">
        <v>200.67</v>
      </c>
    </row>
    <row r="10" spans="1:7" ht="12.75">
      <c r="A10" s="3" t="s">
        <v>21</v>
      </c>
      <c r="B10" s="3" t="s">
        <v>22</v>
      </c>
      <c r="C10" s="4">
        <v>4870.8</v>
      </c>
      <c r="D10" s="4">
        <v>4870.8</v>
      </c>
      <c r="E10" s="4">
        <v>4554.89</v>
      </c>
      <c r="F10" s="4">
        <v>4554.89</v>
      </c>
      <c r="G10" s="4">
        <v>0</v>
      </c>
    </row>
    <row r="11" spans="1:7" ht="12.75">
      <c r="A11" s="5" t="s">
        <v>23</v>
      </c>
      <c r="B11" s="5" t="s">
        <v>24</v>
      </c>
      <c r="C11" s="6">
        <v>16285</v>
      </c>
      <c r="D11" s="6">
        <v>16285</v>
      </c>
      <c r="E11" s="6">
        <v>7538.23</v>
      </c>
      <c r="F11" s="6">
        <v>7538.23</v>
      </c>
      <c r="G11" s="6">
        <v>0</v>
      </c>
    </row>
    <row r="12" spans="1:7" ht="12.75">
      <c r="A12" s="3" t="s">
        <v>25</v>
      </c>
      <c r="B12" s="3" t="s">
        <v>26</v>
      </c>
      <c r="C12" s="4">
        <v>29000</v>
      </c>
      <c r="D12" s="4">
        <v>29000</v>
      </c>
      <c r="E12" s="4">
        <v>30190.94</v>
      </c>
      <c r="F12" s="4">
        <v>30190.94</v>
      </c>
      <c r="G12" s="4">
        <v>0</v>
      </c>
    </row>
    <row r="13" spans="1:7" ht="12.75">
      <c r="A13" s="5" t="s">
        <v>27</v>
      </c>
      <c r="B13" s="5" t="s">
        <v>28</v>
      </c>
      <c r="C13" s="6">
        <v>93593.64</v>
      </c>
      <c r="D13" s="6">
        <v>93593.64</v>
      </c>
      <c r="E13" s="6">
        <v>50229.22</v>
      </c>
      <c r="F13" s="6">
        <v>50229.22</v>
      </c>
      <c r="G13" s="6">
        <v>7814.4</v>
      </c>
    </row>
    <row r="15" spans="2:7" ht="12.75">
      <c r="B15" s="7" t="s">
        <v>29</v>
      </c>
      <c r="C15" s="7">
        <f>SUM(C4:C13)</f>
        <v>4221594.98</v>
      </c>
      <c r="D15" s="7">
        <f>SUM(D4:D13)</f>
        <v>4474594.98</v>
      </c>
      <c r="E15" s="7">
        <f>SUM(E4:E13)</f>
        <v>4337357.38</v>
      </c>
      <c r="F15" s="7">
        <f>SUM(F4:F13)</f>
        <v>4267702.35</v>
      </c>
      <c r="G15" s="7">
        <f>SUM(G4:G13)</f>
        <v>98944.28</v>
      </c>
    </row>
    <row r="17" spans="1:7" ht="12.75">
      <c r="A17" s="5" t="s">
        <v>30</v>
      </c>
      <c r="B17" s="5" t="s">
        <v>31</v>
      </c>
      <c r="C17" s="6">
        <v>221065.27</v>
      </c>
      <c r="D17" s="6">
        <v>221665.27</v>
      </c>
      <c r="E17" s="6">
        <v>202500.39</v>
      </c>
      <c r="F17" s="6">
        <v>202500.39</v>
      </c>
      <c r="G17" s="6">
        <v>18293.64</v>
      </c>
    </row>
    <row r="18" spans="1:7" ht="12.75">
      <c r="A18" s="3" t="s">
        <v>32</v>
      </c>
      <c r="B18" s="3" t="s">
        <v>33</v>
      </c>
      <c r="C18" s="4">
        <v>0</v>
      </c>
      <c r="D18" s="4">
        <v>0</v>
      </c>
      <c r="E18" s="4">
        <v>521.33</v>
      </c>
      <c r="F18" s="4">
        <v>521.33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2.75">
      <c r="A20" s="3" t="s">
        <v>36</v>
      </c>
      <c r="B20" s="3" t="s">
        <v>37</v>
      </c>
      <c r="C20" s="4">
        <v>0</v>
      </c>
      <c r="D20" s="4">
        <v>28226.79</v>
      </c>
      <c r="E20" s="4">
        <v>32495.89</v>
      </c>
      <c r="F20" s="4">
        <v>14460.84</v>
      </c>
      <c r="G20" s="4">
        <v>0</v>
      </c>
    </row>
    <row r="21" spans="1:7" ht="12.75">
      <c r="A21" s="5" t="s">
        <v>38</v>
      </c>
      <c r="B21" s="5" t="s">
        <v>39</v>
      </c>
      <c r="C21" s="6">
        <v>507810.48</v>
      </c>
      <c r="D21" s="6">
        <v>575669.07</v>
      </c>
      <c r="E21" s="6">
        <v>286523.16</v>
      </c>
      <c r="F21" s="6">
        <v>269428.7</v>
      </c>
      <c r="G21" s="6">
        <v>48153.21</v>
      </c>
    </row>
    <row r="22" spans="1:7" ht="12.75">
      <c r="A22" s="3" t="s">
        <v>40</v>
      </c>
      <c r="B22" s="3" t="s">
        <v>41</v>
      </c>
      <c r="C22" s="4">
        <v>183000</v>
      </c>
      <c r="D22" s="4">
        <v>171149.4</v>
      </c>
      <c r="E22" s="4">
        <v>120956.85</v>
      </c>
      <c r="F22" s="4">
        <v>104591.04</v>
      </c>
      <c r="G22" s="4">
        <v>35465.86</v>
      </c>
    </row>
    <row r="23" spans="1:7" ht="12.75">
      <c r="A23" s="5" t="s">
        <v>42</v>
      </c>
      <c r="B23" s="5" t="s">
        <v>43</v>
      </c>
      <c r="C23" s="6">
        <v>0</v>
      </c>
      <c r="D23" s="6">
        <v>0</v>
      </c>
      <c r="E23" s="6">
        <v>46.59</v>
      </c>
      <c r="F23" s="6">
        <v>46.59</v>
      </c>
      <c r="G23" s="6">
        <v>0</v>
      </c>
    </row>
    <row r="24" spans="1:7" ht="12.75">
      <c r="A24" s="3" t="s">
        <v>44</v>
      </c>
      <c r="B24" s="3" t="s">
        <v>45</v>
      </c>
      <c r="C24" s="4">
        <v>18675.65</v>
      </c>
      <c r="D24" s="4">
        <v>18675.65</v>
      </c>
      <c r="E24" s="4">
        <v>13845.67</v>
      </c>
      <c r="F24" s="4">
        <v>13845.67</v>
      </c>
      <c r="G24" s="4">
        <v>1239.89</v>
      </c>
    </row>
    <row r="25" spans="1:7" ht="12.75">
      <c r="A25" s="5" t="s">
        <v>46</v>
      </c>
      <c r="B25" s="5" t="s">
        <v>47</v>
      </c>
      <c r="C25" s="6">
        <v>3767.4</v>
      </c>
      <c r="D25" s="6">
        <v>3767.4</v>
      </c>
      <c r="E25" s="6">
        <v>1568.41</v>
      </c>
      <c r="F25" s="6">
        <v>1568.41</v>
      </c>
      <c r="G25" s="6">
        <v>290.5</v>
      </c>
    </row>
    <row r="26" spans="1:7" ht="12.75">
      <c r="A26" s="3" t="s">
        <v>48</v>
      </c>
      <c r="B26" s="3" t="s">
        <v>49</v>
      </c>
      <c r="C26" s="4">
        <v>2500</v>
      </c>
      <c r="D26" s="4">
        <v>2500</v>
      </c>
      <c r="E26" s="4">
        <v>2367</v>
      </c>
      <c r="F26" s="4">
        <v>1282.6</v>
      </c>
      <c r="G26" s="4">
        <v>0</v>
      </c>
    </row>
    <row r="27" spans="1:7" ht="12.75">
      <c r="A27" s="5" t="s">
        <v>50</v>
      </c>
      <c r="B27" s="5" t="s">
        <v>51</v>
      </c>
      <c r="C27" s="6">
        <v>0</v>
      </c>
      <c r="D27" s="6">
        <v>0</v>
      </c>
      <c r="E27" s="6">
        <v>8783.23</v>
      </c>
      <c r="F27" s="6">
        <v>8783.23</v>
      </c>
      <c r="G27" s="6">
        <v>0</v>
      </c>
    </row>
    <row r="28" spans="1:7" ht="12.75">
      <c r="A28" s="3" t="s">
        <v>52</v>
      </c>
      <c r="B28" s="3" t="s">
        <v>53</v>
      </c>
      <c r="C28" s="4">
        <v>214436.24</v>
      </c>
      <c r="D28" s="4">
        <v>341641.88</v>
      </c>
      <c r="E28" s="4">
        <v>213472.48</v>
      </c>
      <c r="F28" s="4">
        <v>212421.69</v>
      </c>
      <c r="G28" s="4">
        <v>15439.35</v>
      </c>
    </row>
    <row r="29" spans="1:7" ht="12.75">
      <c r="A29" s="5" t="s">
        <v>54</v>
      </c>
      <c r="B29" s="5" t="s">
        <v>55</v>
      </c>
      <c r="C29" s="6">
        <v>0</v>
      </c>
      <c r="D29" s="6">
        <v>0</v>
      </c>
      <c r="E29" s="6">
        <v>16.96</v>
      </c>
      <c r="F29" s="6">
        <v>16.96</v>
      </c>
      <c r="G29" s="6">
        <v>0</v>
      </c>
    </row>
    <row r="30" spans="1:7" ht="12.75">
      <c r="A30" s="3" t="s">
        <v>56</v>
      </c>
      <c r="B30" s="3" t="s">
        <v>57</v>
      </c>
      <c r="C30" s="4">
        <v>2500</v>
      </c>
      <c r="D30" s="4">
        <v>2500</v>
      </c>
      <c r="E30" s="4">
        <v>1326.22</v>
      </c>
      <c r="F30" s="4">
        <v>1326.22</v>
      </c>
      <c r="G30" s="4">
        <v>101.53</v>
      </c>
    </row>
    <row r="31" spans="1:7" ht="14.25">
      <c r="A31" s="5" t="s">
        <v>58</v>
      </c>
      <c r="B31" s="5" t="s">
        <v>59</v>
      </c>
      <c r="C31" s="6">
        <v>19500</v>
      </c>
      <c r="D31" s="6">
        <v>19500</v>
      </c>
      <c r="E31" s="6">
        <v>23629.44</v>
      </c>
      <c r="F31" s="6">
        <v>23629.44</v>
      </c>
      <c r="G31" s="6">
        <v>0</v>
      </c>
    </row>
    <row r="32" spans="1:7" ht="12.75">
      <c r="A32" s="3" t="s">
        <v>60</v>
      </c>
      <c r="B32" s="3" t="s">
        <v>61</v>
      </c>
      <c r="C32" s="4">
        <v>40800</v>
      </c>
      <c r="D32" s="4">
        <v>42572.46</v>
      </c>
      <c r="E32" s="4">
        <v>20996.06</v>
      </c>
      <c r="F32" s="4">
        <v>20911.36</v>
      </c>
      <c r="G32" s="4">
        <v>1578.97</v>
      </c>
    </row>
    <row r="33" spans="1:7" ht="12.75">
      <c r="A33" s="5" t="s">
        <v>62</v>
      </c>
      <c r="B33" s="5" t="s">
        <v>63</v>
      </c>
      <c r="C33" s="6">
        <v>160803.23</v>
      </c>
      <c r="D33" s="6">
        <v>184821.46</v>
      </c>
      <c r="E33" s="6">
        <v>190936</v>
      </c>
      <c r="F33" s="6">
        <v>177312.7</v>
      </c>
      <c r="G33" s="6">
        <v>21110.95</v>
      </c>
    </row>
    <row r="34" spans="1:7" ht="12.75">
      <c r="A34" s="3" t="s">
        <v>64</v>
      </c>
      <c r="B34" s="3" t="s">
        <v>65</v>
      </c>
      <c r="C34" s="4">
        <v>14983.33</v>
      </c>
      <c r="D34" s="4">
        <v>16518.79</v>
      </c>
      <c r="E34" s="4">
        <v>10992.19</v>
      </c>
      <c r="F34" s="4">
        <v>10730.33</v>
      </c>
      <c r="G34" s="4">
        <v>1706.12</v>
      </c>
    </row>
    <row r="35" spans="1:7" ht="12.75">
      <c r="A35" s="5" t="s">
        <v>66</v>
      </c>
      <c r="B35" s="5" t="s">
        <v>67</v>
      </c>
      <c r="C35" s="6">
        <v>3600</v>
      </c>
      <c r="D35" s="6">
        <v>3600</v>
      </c>
      <c r="E35" s="6">
        <v>5451.64</v>
      </c>
      <c r="F35" s="6">
        <v>5451.64</v>
      </c>
      <c r="G35" s="6">
        <v>618.25</v>
      </c>
    </row>
    <row r="36" spans="1:7" ht="12.75">
      <c r="A36" s="3" t="s">
        <v>68</v>
      </c>
      <c r="B36" s="3" t="s">
        <v>69</v>
      </c>
      <c r="C36" s="4">
        <v>9578.88</v>
      </c>
      <c r="D36" s="4">
        <v>9986.36</v>
      </c>
      <c r="E36" s="4">
        <v>6201.52</v>
      </c>
      <c r="F36" s="4">
        <v>5854.09</v>
      </c>
      <c r="G36" s="4">
        <v>516.46</v>
      </c>
    </row>
    <row r="37" spans="1:7" ht="12.75">
      <c r="A37" s="5" t="s">
        <v>70</v>
      </c>
      <c r="B37" s="5" t="s">
        <v>71</v>
      </c>
      <c r="C37" s="6">
        <v>200</v>
      </c>
      <c r="D37" s="6">
        <v>200</v>
      </c>
      <c r="E37" s="6">
        <v>381.76</v>
      </c>
      <c r="F37" s="6">
        <v>381.76</v>
      </c>
      <c r="G37" s="6">
        <v>0</v>
      </c>
    </row>
    <row r="38" spans="1:7" ht="12.75">
      <c r="A38" s="3" t="s">
        <v>72</v>
      </c>
      <c r="B38" s="3" t="s">
        <v>73</v>
      </c>
      <c r="C38" s="4">
        <v>61350</v>
      </c>
      <c r="D38" s="4">
        <v>61350</v>
      </c>
      <c r="E38" s="4">
        <v>48307.58</v>
      </c>
      <c r="F38" s="4">
        <v>48307.58</v>
      </c>
      <c r="G38" s="4">
        <v>0</v>
      </c>
    </row>
    <row r="39" spans="1:7" ht="12.75">
      <c r="A39" s="5" t="s">
        <v>74</v>
      </c>
      <c r="B39" s="5" t="s">
        <v>75</v>
      </c>
      <c r="C39" s="6">
        <v>600</v>
      </c>
      <c r="D39" s="6">
        <v>600</v>
      </c>
      <c r="E39" s="6">
        <v>288.68</v>
      </c>
      <c r="F39" s="6">
        <v>288.68</v>
      </c>
      <c r="G39" s="6">
        <v>0</v>
      </c>
    </row>
    <row r="40" spans="1:7" ht="12.75">
      <c r="A40" s="3" t="s">
        <v>76</v>
      </c>
      <c r="B40" s="3" t="s">
        <v>77</v>
      </c>
      <c r="C40" s="4">
        <v>5391.75</v>
      </c>
      <c r="D40" s="4">
        <v>5391.75</v>
      </c>
      <c r="E40" s="4">
        <v>3603.2</v>
      </c>
      <c r="F40" s="4">
        <v>3603.2</v>
      </c>
      <c r="G40" s="4">
        <v>108.9</v>
      </c>
    </row>
    <row r="41" spans="1:7" ht="12.75">
      <c r="A41" s="5" t="s">
        <v>78</v>
      </c>
      <c r="B41" s="5" t="s">
        <v>79</v>
      </c>
      <c r="C41" s="6">
        <v>80700</v>
      </c>
      <c r="D41" s="6">
        <v>82031</v>
      </c>
      <c r="E41" s="6">
        <v>78092.61</v>
      </c>
      <c r="F41" s="6">
        <v>68473.11</v>
      </c>
      <c r="G41" s="6">
        <v>8271.97</v>
      </c>
    </row>
    <row r="42" spans="1:7" ht="12.75">
      <c r="A42" s="3" t="s">
        <v>80</v>
      </c>
      <c r="B42" s="3" t="s">
        <v>81</v>
      </c>
      <c r="C42" s="4">
        <v>198723.73</v>
      </c>
      <c r="D42" s="4">
        <v>173928.68</v>
      </c>
      <c r="E42" s="4">
        <v>121271.62</v>
      </c>
      <c r="F42" s="4">
        <v>95491.12</v>
      </c>
      <c r="G42" s="4">
        <v>18135.95</v>
      </c>
    </row>
    <row r="43" spans="1:7" ht="12.75">
      <c r="A43" s="5" t="s">
        <v>82</v>
      </c>
      <c r="B43" s="5" t="s">
        <v>83</v>
      </c>
      <c r="C43" s="6">
        <v>1447059.91</v>
      </c>
      <c r="D43" s="6">
        <v>1412396.24</v>
      </c>
      <c r="E43" s="6">
        <v>1245731.08</v>
      </c>
      <c r="F43" s="6">
        <v>1225417.12</v>
      </c>
      <c r="G43" s="6">
        <v>135854.83</v>
      </c>
    </row>
    <row r="44" spans="1:7" ht="12.75">
      <c r="A44" s="3" t="s">
        <v>84</v>
      </c>
      <c r="B44" s="3" t="s">
        <v>85</v>
      </c>
      <c r="C44" s="4">
        <v>948399.12</v>
      </c>
      <c r="D44" s="4">
        <v>923461.05</v>
      </c>
      <c r="E44" s="4">
        <v>857357.18</v>
      </c>
      <c r="F44" s="4">
        <v>786508.3</v>
      </c>
      <c r="G44" s="4">
        <v>68952.88</v>
      </c>
    </row>
    <row r="45" spans="1:7" ht="12.75">
      <c r="A45" s="5" t="s">
        <v>86</v>
      </c>
      <c r="B45" s="5" t="s">
        <v>87</v>
      </c>
      <c r="C45" s="6">
        <v>0</v>
      </c>
      <c r="D45" s="6">
        <v>0</v>
      </c>
      <c r="E45" s="6">
        <v>6037.92</v>
      </c>
      <c r="F45" s="6">
        <v>4528.44</v>
      </c>
      <c r="G45" s="6">
        <v>0</v>
      </c>
    </row>
    <row r="46" spans="1:7" ht="12.75">
      <c r="A46" s="3" t="s">
        <v>88</v>
      </c>
      <c r="B46" s="3" t="s">
        <v>89</v>
      </c>
      <c r="C46" s="4">
        <v>79564.45</v>
      </c>
      <c r="D46" s="4">
        <v>145762.34</v>
      </c>
      <c r="E46" s="4">
        <v>56533.02</v>
      </c>
      <c r="F46" s="4">
        <v>51693.02</v>
      </c>
      <c r="G46" s="4">
        <v>0</v>
      </c>
    </row>
    <row r="47" spans="1:7" ht="12.75">
      <c r="A47" s="5" t="s">
        <v>90</v>
      </c>
      <c r="B47" s="5" t="s">
        <v>91</v>
      </c>
      <c r="C47" s="6">
        <v>4283276.68</v>
      </c>
      <c r="D47" s="6">
        <v>4477214.48</v>
      </c>
      <c r="E47" s="6">
        <v>3719886.61</v>
      </c>
      <c r="F47" s="6">
        <v>3555269.37</v>
      </c>
      <c r="G47" s="6">
        <v>495674.8</v>
      </c>
    </row>
    <row r="48" spans="1:7" ht="12.75">
      <c r="A48" s="3" t="s">
        <v>92</v>
      </c>
      <c r="B48" s="3" t="s">
        <v>93</v>
      </c>
      <c r="C48" s="4">
        <v>4000</v>
      </c>
      <c r="D48" s="4">
        <v>4000</v>
      </c>
      <c r="E48" s="4">
        <v>3739.7</v>
      </c>
      <c r="F48" s="4">
        <v>3739.7</v>
      </c>
      <c r="G48" s="4">
        <v>0</v>
      </c>
    </row>
    <row r="50" spans="2:7" ht="12.75">
      <c r="B50" s="7" t="s">
        <v>94</v>
      </c>
      <c r="C50" s="7">
        <f>SUM(C16:C48)</f>
        <v>8512286.12</v>
      </c>
      <c r="D50" s="7">
        <f>SUM(D16:D48)</f>
        <v>8929130.07</v>
      </c>
      <c r="E50" s="7">
        <f>SUM(E16:E48)</f>
        <v>7283861.99</v>
      </c>
      <c r="F50" s="7">
        <f>SUM(F16:F48)</f>
        <v>6918384.63</v>
      </c>
      <c r="G50" s="7">
        <f>SUM(G16:G48)</f>
        <v>871514.0599999999</v>
      </c>
    </row>
    <row r="52" spans="1:7" ht="12.75">
      <c r="A52" s="3" t="s">
        <v>95</v>
      </c>
      <c r="B52" s="3" t="s">
        <v>96</v>
      </c>
      <c r="C52" s="4">
        <v>23500</v>
      </c>
      <c r="D52" s="4">
        <v>23500</v>
      </c>
      <c r="E52" s="4">
        <v>20945.68</v>
      </c>
      <c r="F52" s="4">
        <v>20945.68</v>
      </c>
      <c r="G52" s="4">
        <v>0</v>
      </c>
    </row>
    <row r="54" spans="2:7" ht="12.75">
      <c r="B54" s="7" t="s">
        <v>97</v>
      </c>
      <c r="C54" s="7">
        <f>SUM(C51:C52)</f>
        <v>23500</v>
      </c>
      <c r="D54" s="7">
        <f>SUM(D51:D52)</f>
        <v>23500</v>
      </c>
      <c r="E54" s="7">
        <f>SUM(E51:E52)</f>
        <v>20945.68</v>
      </c>
      <c r="F54" s="7">
        <f>SUM(F51:F52)</f>
        <v>20945.68</v>
      </c>
      <c r="G54" s="7">
        <f>SUM(G51:G52)</f>
        <v>0</v>
      </c>
    </row>
    <row r="56" spans="1:7" ht="12.75">
      <c r="A56" s="3" t="s">
        <v>98</v>
      </c>
      <c r="B56" s="3" t="s">
        <v>99</v>
      </c>
      <c r="C56" s="4">
        <v>215000</v>
      </c>
      <c r="D56" s="4">
        <v>486500</v>
      </c>
      <c r="E56" s="4">
        <v>292500</v>
      </c>
      <c r="F56" s="4">
        <v>292500</v>
      </c>
      <c r="G56" s="4">
        <v>0</v>
      </c>
    </row>
    <row r="57" spans="1:7" ht="12.75">
      <c r="A57" s="5" t="s">
        <v>100</v>
      </c>
      <c r="B57" s="5" t="s">
        <v>101</v>
      </c>
      <c r="C57" s="6">
        <v>1140500</v>
      </c>
      <c r="D57" s="6">
        <v>1409035.96</v>
      </c>
      <c r="E57" s="6">
        <v>427411.18</v>
      </c>
      <c r="F57" s="6">
        <v>427411.18</v>
      </c>
      <c r="G57" s="6">
        <v>500809.18</v>
      </c>
    </row>
    <row r="59" spans="2:7" ht="12.75">
      <c r="B59" s="7" t="s">
        <v>102</v>
      </c>
      <c r="C59" s="7">
        <f>SUM(C55:C57)</f>
        <v>1355500</v>
      </c>
      <c r="D59" s="7">
        <f>SUM(D55:D57)</f>
        <v>1895535.96</v>
      </c>
      <c r="E59" s="7">
        <f>SUM(E55:E57)</f>
        <v>719911.1799999999</v>
      </c>
      <c r="F59" s="7">
        <f>SUM(F55:F57)</f>
        <v>719911.1799999999</v>
      </c>
      <c r="G59" s="7">
        <f>SUM(G55:G57)</f>
        <v>500809.18</v>
      </c>
    </row>
    <row r="61" spans="1:7" ht="12.75">
      <c r="A61" s="5" t="s">
        <v>103</v>
      </c>
      <c r="B61" s="5" t="s">
        <v>39</v>
      </c>
      <c r="C61" s="6">
        <v>2276424.46</v>
      </c>
      <c r="D61" s="6">
        <v>2579454.96</v>
      </c>
      <c r="E61" s="6">
        <v>1071390.87</v>
      </c>
      <c r="F61" s="6">
        <v>1043975.8</v>
      </c>
      <c r="G61" s="6">
        <v>1470.15</v>
      </c>
    </row>
    <row r="62" spans="1:7" ht="12.75">
      <c r="A62" s="3" t="s">
        <v>104</v>
      </c>
      <c r="B62" s="3" t="s">
        <v>41</v>
      </c>
      <c r="C62" s="4">
        <v>200000</v>
      </c>
      <c r="D62" s="4">
        <v>529318.61</v>
      </c>
      <c r="E62" s="4">
        <v>193384.14</v>
      </c>
      <c r="F62" s="4">
        <v>193384.14</v>
      </c>
      <c r="G62" s="4">
        <v>0</v>
      </c>
    </row>
    <row r="63" spans="1:7" ht="12.75">
      <c r="A63" s="5" t="s">
        <v>105</v>
      </c>
      <c r="B63" s="5" t="s">
        <v>43</v>
      </c>
      <c r="C63" s="6">
        <v>6000</v>
      </c>
      <c r="D63" s="6">
        <v>6000</v>
      </c>
      <c r="E63" s="6">
        <v>6311.72</v>
      </c>
      <c r="F63" s="6">
        <v>6311.72</v>
      </c>
      <c r="G63" s="6">
        <v>0</v>
      </c>
    </row>
    <row r="64" spans="1:7" ht="12.75">
      <c r="A64" s="3" t="s">
        <v>106</v>
      </c>
      <c r="B64" s="3" t="s">
        <v>107</v>
      </c>
      <c r="C64" s="4">
        <v>5000</v>
      </c>
      <c r="D64" s="4">
        <v>5000</v>
      </c>
      <c r="E64" s="4">
        <v>1677.06</v>
      </c>
      <c r="F64" s="4">
        <v>1677.06</v>
      </c>
      <c r="G64" s="4">
        <v>0</v>
      </c>
    </row>
    <row r="65" spans="1:7" ht="12.75">
      <c r="A65" s="5" t="s">
        <v>108</v>
      </c>
      <c r="B65" s="5" t="s">
        <v>109</v>
      </c>
      <c r="C65" s="6">
        <v>103000</v>
      </c>
      <c r="D65" s="6">
        <v>182295.96</v>
      </c>
      <c r="E65" s="6">
        <v>34011.18</v>
      </c>
      <c r="F65" s="6">
        <v>31025.88</v>
      </c>
      <c r="G65" s="6">
        <v>0</v>
      </c>
    </row>
    <row r="66" spans="1:7" ht="12.75">
      <c r="A66" s="3" t="s">
        <v>110</v>
      </c>
      <c r="B66" s="3" t="s">
        <v>111</v>
      </c>
      <c r="C66" s="4">
        <v>0</v>
      </c>
      <c r="D66" s="4">
        <v>96800</v>
      </c>
      <c r="E66" s="4">
        <v>0</v>
      </c>
      <c r="F66" s="4">
        <v>0</v>
      </c>
      <c r="G66" s="4">
        <v>0</v>
      </c>
    </row>
    <row r="67" spans="1:7" ht="12.75">
      <c r="A67" s="5" t="s">
        <v>112</v>
      </c>
      <c r="B67" s="5" t="s">
        <v>113</v>
      </c>
      <c r="C67" s="6">
        <v>0</v>
      </c>
      <c r="D67" s="6">
        <v>0</v>
      </c>
      <c r="E67" s="6">
        <v>0</v>
      </c>
      <c r="F67" s="6">
        <v>0</v>
      </c>
      <c r="G67" s="6">
        <v>25435.41</v>
      </c>
    </row>
    <row r="69" spans="2:7" ht="12.75">
      <c r="B69" s="7" t="s">
        <v>114</v>
      </c>
      <c r="C69" s="7">
        <f>SUM(C60:C67)</f>
        <v>2590424.46</v>
      </c>
      <c r="D69" s="7">
        <f>SUM(D60:D67)</f>
        <v>3398869.53</v>
      </c>
      <c r="E69" s="7">
        <f>SUM(E60:E67)</f>
        <v>1306774.9700000002</v>
      </c>
      <c r="F69" s="7">
        <f>SUM(F60:F67)</f>
        <v>1276374.6</v>
      </c>
      <c r="G69" s="7">
        <f>SUM(G60:G67)</f>
        <v>26905.56</v>
      </c>
    </row>
    <row r="72" spans="2:7" ht="12.75">
      <c r="B72" s="7" t="s">
        <v>115</v>
      </c>
      <c r="C72" s="7">
        <f>SUMIF(A4:A69,"&lt;&gt;",C4:C69)</f>
        <v>16703305.56</v>
      </c>
      <c r="D72" s="7">
        <f>SUMIF(A4:A69,"&lt;&gt;",D4:D69)</f>
        <v>18721630.540000003</v>
      </c>
      <c r="E72" s="7">
        <f>SUMIF(A4:A69,"&lt;&gt;",E4:E69)</f>
        <v>13668851.200000001</v>
      </c>
      <c r="F72" s="7">
        <f>SUMIF(A4:A69,"&lt;&gt;",F4:F69)</f>
        <v>13203318.440000001</v>
      </c>
      <c r="G72" s="7">
        <f>SUMIF(A4:A69,"&lt;&gt;",G4:G69)</f>
        <v>1498173.0799999998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10" zoomScaleNormal="110" workbookViewId="0" topLeftCell="A1">
      <selection activeCell="C1" sqref="C1"/>
    </sheetView>
  </sheetViews>
  <sheetFormatPr defaultColWidth="8.00390625" defaultRowHeight="12.75"/>
  <cols>
    <col min="1" max="1" width="7.7109375" style="0" customWidth="1"/>
    <col min="2" max="2" width="3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116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117</v>
      </c>
      <c r="F3" s="2" t="s">
        <v>118</v>
      </c>
      <c r="G3" s="2" t="s">
        <v>118</v>
      </c>
    </row>
    <row r="4" spans="1:7" ht="12.75">
      <c r="A4" s="3" t="s">
        <v>119</v>
      </c>
      <c r="B4" s="3" t="s">
        <v>120</v>
      </c>
      <c r="C4" s="4">
        <v>7384795.91</v>
      </c>
      <c r="D4" s="4">
        <v>7547795.91</v>
      </c>
      <c r="E4" s="4">
        <v>7525211.34</v>
      </c>
      <c r="F4" s="4">
        <v>7514772.25</v>
      </c>
      <c r="G4" s="4">
        <v>108241.89</v>
      </c>
    </row>
    <row r="5" spans="1:7" ht="12.75">
      <c r="A5" s="5" t="s">
        <v>121</v>
      </c>
      <c r="B5" s="5" t="s">
        <v>122</v>
      </c>
      <c r="C5" s="6">
        <v>0</v>
      </c>
      <c r="D5" s="6">
        <v>0</v>
      </c>
      <c r="E5" s="6">
        <v>27209.62</v>
      </c>
      <c r="F5" s="6">
        <v>27209.62</v>
      </c>
      <c r="G5" s="6">
        <v>0</v>
      </c>
    </row>
    <row r="6" spans="1:7" ht="12.75">
      <c r="A6" s="3" t="s">
        <v>123</v>
      </c>
      <c r="B6" s="3" t="s">
        <v>124</v>
      </c>
      <c r="C6" s="4">
        <v>349200</v>
      </c>
      <c r="D6" s="4">
        <v>349200</v>
      </c>
      <c r="E6" s="4">
        <v>341783.97</v>
      </c>
      <c r="F6" s="4">
        <v>308853.25</v>
      </c>
      <c r="G6" s="4">
        <v>101557.19</v>
      </c>
    </row>
    <row r="8" spans="2:7" ht="12.75">
      <c r="B8" s="7" t="s">
        <v>97</v>
      </c>
      <c r="C8" s="7">
        <f>SUM(C4:C6)</f>
        <v>7733995.91</v>
      </c>
      <c r="D8" s="7">
        <f>SUM(D4:D6)</f>
        <v>7896995.91</v>
      </c>
      <c r="E8" s="7">
        <f>SUM(E4:E6)</f>
        <v>7894204.93</v>
      </c>
      <c r="F8" s="7">
        <f>SUM(F4:F6)</f>
        <v>7850835.12</v>
      </c>
      <c r="G8" s="7">
        <f>SUM(G4:G6)</f>
        <v>209799.08000000002</v>
      </c>
    </row>
    <row r="10" spans="1:7" ht="12.75">
      <c r="A10" s="3" t="s">
        <v>125</v>
      </c>
      <c r="B10" s="3" t="s">
        <v>126</v>
      </c>
      <c r="C10" s="4">
        <v>6095428.87</v>
      </c>
      <c r="D10" s="4">
        <v>7344009.63</v>
      </c>
      <c r="E10" s="4">
        <v>6306523.96</v>
      </c>
      <c r="F10" s="4">
        <v>5550148.31</v>
      </c>
      <c r="G10" s="4">
        <v>104313.25</v>
      </c>
    </row>
    <row r="11" spans="1:7" ht="12.75">
      <c r="A11" s="5" t="s">
        <v>127</v>
      </c>
      <c r="B11" s="5" t="s">
        <v>128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2.75">
      <c r="A12" s="3" t="s">
        <v>129</v>
      </c>
      <c r="B12" s="3" t="s">
        <v>130</v>
      </c>
      <c r="C12" s="4">
        <v>187272.46</v>
      </c>
      <c r="D12" s="4">
        <v>187272.46</v>
      </c>
      <c r="E12" s="4">
        <v>185491.47</v>
      </c>
      <c r="F12" s="4">
        <v>35714.75</v>
      </c>
      <c r="G12" s="4">
        <v>2284.7</v>
      </c>
    </row>
    <row r="14" spans="2:7" ht="12.75">
      <c r="B14" s="7" t="s">
        <v>102</v>
      </c>
      <c r="C14" s="7">
        <f>SUM(C9:C12)</f>
        <v>6282701.33</v>
      </c>
      <c r="D14" s="7">
        <f>SUM(D9:D12)</f>
        <v>7531282.09</v>
      </c>
      <c r="E14" s="7">
        <f>SUM(E9:E12)</f>
        <v>6492015.43</v>
      </c>
      <c r="F14" s="7">
        <f>SUM(F9:F12)</f>
        <v>5585863.06</v>
      </c>
      <c r="G14" s="7">
        <f>SUM(G9:G12)</f>
        <v>106597.95</v>
      </c>
    </row>
    <row r="16" spans="1:7" ht="12.75">
      <c r="A16" s="3" t="s">
        <v>131</v>
      </c>
      <c r="B16" s="3" t="s">
        <v>132</v>
      </c>
      <c r="C16" s="4">
        <v>7300</v>
      </c>
      <c r="D16" s="4">
        <v>7300</v>
      </c>
      <c r="E16" s="4">
        <v>6000</v>
      </c>
      <c r="F16" s="4">
        <v>5500</v>
      </c>
      <c r="G16" s="4">
        <v>721.75</v>
      </c>
    </row>
    <row r="17" spans="1:7" ht="12.75">
      <c r="A17" s="5" t="s">
        <v>133</v>
      </c>
      <c r="B17" s="5" t="s">
        <v>134</v>
      </c>
      <c r="C17" s="6">
        <v>88883.86</v>
      </c>
      <c r="D17" s="6">
        <v>88883.86</v>
      </c>
      <c r="E17" s="6">
        <v>97670.71</v>
      </c>
      <c r="F17" s="6">
        <v>72507.79</v>
      </c>
      <c r="G17" s="6">
        <v>5181.19</v>
      </c>
    </row>
    <row r="19" spans="2:7" ht="12.75">
      <c r="B19" s="7" t="s">
        <v>135</v>
      </c>
      <c r="C19" s="7">
        <f>SUM(C15:C17)</f>
        <v>96183.86</v>
      </c>
      <c r="D19" s="7">
        <f>SUM(D15:D17)</f>
        <v>96183.86</v>
      </c>
      <c r="E19" s="7">
        <f>SUM(E15:E17)</f>
        <v>103670.71</v>
      </c>
      <c r="F19" s="7">
        <f>SUM(F15:F17)</f>
        <v>78007.79</v>
      </c>
      <c r="G19" s="7">
        <f>SUM(G15:G17)</f>
        <v>5902.94</v>
      </c>
    </row>
    <row r="21" spans="1:7" ht="12.75">
      <c r="A21" s="5" t="s">
        <v>136</v>
      </c>
      <c r="B21" s="5" t="s">
        <v>126</v>
      </c>
      <c r="C21" s="6">
        <v>2440282.51</v>
      </c>
      <c r="D21" s="6">
        <v>3047026.73</v>
      </c>
      <c r="E21" s="6">
        <v>1156016.01</v>
      </c>
      <c r="F21" s="6">
        <v>1147001.51</v>
      </c>
      <c r="G21" s="6">
        <v>0</v>
      </c>
    </row>
    <row r="22" spans="1:7" ht="12.75">
      <c r="A22" s="3" t="s">
        <v>137</v>
      </c>
      <c r="B22" s="3" t="s">
        <v>138</v>
      </c>
      <c r="C22" s="4">
        <v>0</v>
      </c>
      <c r="D22" s="4">
        <v>0</v>
      </c>
      <c r="E22" s="4">
        <v>6646.21</v>
      </c>
      <c r="F22" s="4">
        <v>6646.21</v>
      </c>
      <c r="G22" s="4">
        <v>0</v>
      </c>
    </row>
    <row r="23" spans="1:7" ht="12.75">
      <c r="A23" s="5" t="s">
        <v>139</v>
      </c>
      <c r="B23" s="5" t="s">
        <v>130</v>
      </c>
      <c r="C23" s="6">
        <v>150141.95</v>
      </c>
      <c r="D23" s="6">
        <v>150141.95</v>
      </c>
      <c r="E23" s="6">
        <v>150141.95</v>
      </c>
      <c r="F23" s="6">
        <v>0</v>
      </c>
      <c r="G23" s="6">
        <v>0</v>
      </c>
    </row>
    <row r="25" spans="2:7" ht="12.75">
      <c r="B25" s="7" t="s">
        <v>140</v>
      </c>
      <c r="C25" s="7">
        <f>SUM(C20:C23)</f>
        <v>2590424.46</v>
      </c>
      <c r="D25" s="7">
        <f>SUM(D20:D23)</f>
        <v>3197168.68</v>
      </c>
      <c r="E25" s="7">
        <f>SUM(E20:E23)</f>
        <v>1312804.17</v>
      </c>
      <c r="F25" s="7">
        <f>SUM(F20:F23)</f>
        <v>1153647.72</v>
      </c>
      <c r="G25" s="7">
        <f>SUM(G20:G23)</f>
        <v>0</v>
      </c>
    </row>
    <row r="28" spans="2:7" ht="12.75">
      <c r="B28" s="7" t="s">
        <v>115</v>
      </c>
      <c r="C28" s="7">
        <f>SUMIF(A4:A25,"&lt;&gt;",C4:C25)</f>
        <v>16703305.559999999</v>
      </c>
      <c r="D28" s="7">
        <f>SUMIF(A4:A25,"&lt;&gt;",D4:D25)</f>
        <v>18721630.54</v>
      </c>
      <c r="E28" s="7">
        <f>SUMIF(A4:A25,"&lt;&gt;",E4:E25)</f>
        <v>15802695.239999998</v>
      </c>
      <c r="F28" s="7">
        <f>SUMIF(A4:A25,"&lt;&gt;",F4:F25)</f>
        <v>14668353.69</v>
      </c>
      <c r="G28" s="7">
        <f>SUMIF(A4:A25,"&lt;&gt;",G4:G25)</f>
        <v>322299.97000000003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2019-04-01T07:38:19Z</dcterms:modified>
  <cp:category/>
  <cp:version/>
  <cp:contentType/>
  <cp:contentStatus/>
  <cp:revision>4</cp:revision>
</cp:coreProperties>
</file>