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<sst xmlns="http://schemas.openxmlformats.org/spreadsheetml/2006/main" count="118" uniqueCount="104">
  <si>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BALANCE DONOSTIATIK 4º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</si>
  <si>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</si>
  <si>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</si>
  <si>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</si>
  <si>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</si>
  <si>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</si>
  <si>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</si>
  <si>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</si>
  <si>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</si>
  <si>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</si>
  <si>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</si>
  <si>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</si>
  <si>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</si>
  <si>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</si>
  <si>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</si>
  <si>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</si>
  <si>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</si>
  <si>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</si>
  <si>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</si>
  <si>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</si>
  <si>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</si>
  <si>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</si>
  <si>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</si>
  <si>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</si>
  <si>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</si>
  <si>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</si>
  <si>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</si>
  <si>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</si>
  <si>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</si>
  <si>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</si>
  <si>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</si>
  <si>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</si>
  <si>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</si>
  <si>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</si>
  <si>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</si>
  <si>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</si>
  <si>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</si>
  <si>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</si>
  <si>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</si>
  <si>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</si>
  <si>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</si>
  <si>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</si>
  <si>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</si>
  <si>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</si>
  <si>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</si>
  <si>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</si>
  <si>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</si>
  <si>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</si>
  <si>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</si>
  <si>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</si>
  <si>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</si>
  <si>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</si>
  <si>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</si>
  <si>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</si>
  <si>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</si>
  <si>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</si>
  <si>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</si>
  <si>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</si>
  <si>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</si>
  <si>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</si>
  <si>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</si>
  <si>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</si>
  <si>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</si>
  <si>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</si>
  <si>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</si>
  <si>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</si>
  <si>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</si>
  <si>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</si>
  <si>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</si>
  <si>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</si>
  <si>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</si>
  <si>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</si>
  <si>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</si>
  <si>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</si>
  <si>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</si>
  <si>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</si>
  <si>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</si>
  <si>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</si>
  <si>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</si>
  <si>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</si>
  <si>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</si>
  <si>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</si>
  <si>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 xml:space="preserve">626    </t>
  </si>
  <si>
    <t xml:space="preserve">641    </t>
  </si>
  <si>
    <t>Gastos en aplicaciones informáticas.</t>
  </si>
  <si>
    <t xml:space="preserve">TOTAL CAPÍTULO 6 : </t>
  </si>
  <si>
    <t>TOTALES:</t>
  </si>
  <si>
    <t>BALANCE DONOSTIATIK 4º TRIMESTRE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</si>
  <si>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</si>
  <si>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</si>
  <si>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</si>
  <si>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</si>
  <si>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</si>
  <si>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</si>
  <si>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</si>
  <si>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</si>
  <si>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</si>
  <si>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</si>
  <si>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77     </t>
  </si>
  <si>
    <t>De empresas privadas.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</si>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</sst>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6">
      <selection activeCell="D58" sqref="D58"/>
    </sheetView>
  </sheetViews>
  <sheetFormatPr defaultColWidth="8.00390625" defaultRowHeight="12.75"/>
  <cols>
    <col min="1" max="1" width="7.7109375" style="0" customWidth="1"/>
    <col min="2" max="2" width="44.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1035504.89</v>
      </c>
      <c r="D4" s="4">
        <v>1085564.27</v>
      </c>
      <c r="E4" s="4">
        <v>880430.93</v>
      </c>
      <c r="F4" s="4">
        <v>880430.93</v>
      </c>
      <c r="G4" s="4">
        <v>0</v>
      </c>
    </row>
    <row r="5" spans="1:7" ht="12.75">
      <c r="A5" s="5" t="s">
        <v>11</v>
      </c>
      <c r="B5" s="5" t="s">
        <v>12</v>
      </c>
      <c r="C5" s="6">
        <v>1655186.68</v>
      </c>
      <c r="D5" s="6">
        <v>1719736.75</v>
      </c>
      <c r="E5" s="6">
        <v>1898780.04</v>
      </c>
      <c r="F5" s="6">
        <v>1898780.04</v>
      </c>
      <c r="G5" s="6">
        <v>0</v>
      </c>
    </row>
    <row r="6" spans="1:7" ht="12.75">
      <c r="A6" s="3" t="s">
        <v>13</v>
      </c>
      <c r="B6" s="3" t="s">
        <v>14</v>
      </c>
      <c r="C6" s="4">
        <v>258559.42</v>
      </c>
      <c r="D6" s="4">
        <v>258559.42</v>
      </c>
      <c r="E6" s="4">
        <v>264236.62</v>
      </c>
      <c r="F6" s="4">
        <v>264236.62</v>
      </c>
      <c r="G6" s="4">
        <v>0</v>
      </c>
    </row>
    <row r="7" spans="1:7" ht="12.75">
      <c r="A7" s="5" t="s">
        <v>15</v>
      </c>
      <c r="B7" s="5" t="s">
        <v>16</v>
      </c>
      <c r="C7" s="6">
        <v>679827.39</v>
      </c>
      <c r="D7" s="6">
        <v>703832.94</v>
      </c>
      <c r="E7" s="6">
        <v>650048.49</v>
      </c>
      <c r="F7" s="6">
        <v>650048.49</v>
      </c>
      <c r="G7" s="6">
        <v>0</v>
      </c>
    </row>
    <row r="8" spans="1:7" ht="12.75">
      <c r="A8" s="3" t="s">
        <v>17</v>
      </c>
      <c r="B8" s="3" t="s">
        <v>18</v>
      </c>
      <c r="C8" s="4">
        <v>24223.9</v>
      </c>
      <c r="D8" s="4">
        <v>24223.9</v>
      </c>
      <c r="E8" s="4">
        <v>19130.1</v>
      </c>
      <c r="F8" s="4">
        <v>19130.1</v>
      </c>
      <c r="G8" s="4">
        <v>166.33</v>
      </c>
    </row>
    <row r="9" spans="1:7" ht="12.75">
      <c r="A9" s="5" t="s">
        <v>19</v>
      </c>
      <c r="B9" s="5" t="s">
        <v>20</v>
      </c>
      <c r="C9" s="6">
        <v>3000</v>
      </c>
      <c r="D9" s="6">
        <v>3000</v>
      </c>
      <c r="E9" s="6">
        <v>9977.99</v>
      </c>
      <c r="F9" s="6">
        <v>9977.99</v>
      </c>
      <c r="G9" s="6">
        <v>64</v>
      </c>
    </row>
    <row r="10" spans="1:7" ht="12.75">
      <c r="A10" s="3" t="s">
        <v>21</v>
      </c>
      <c r="B10" s="3" t="s">
        <v>22</v>
      </c>
      <c r="C10" s="4">
        <v>8519.01</v>
      </c>
      <c r="D10" s="4">
        <v>8519.01</v>
      </c>
      <c r="E10" s="4">
        <v>12939.91</v>
      </c>
      <c r="F10" s="4">
        <v>12939.91</v>
      </c>
      <c r="G10" s="4">
        <v>0</v>
      </c>
    </row>
    <row r="11" spans="1:7" ht="12.75">
      <c r="A11" s="5" t="s">
        <v>23</v>
      </c>
      <c r="B11" s="5" t="s">
        <v>24</v>
      </c>
      <c r="C11" s="6">
        <v>65921.94</v>
      </c>
      <c r="D11" s="6">
        <v>65921.94</v>
      </c>
      <c r="E11" s="6">
        <v>54853.96</v>
      </c>
      <c r="F11" s="6">
        <v>54853.96</v>
      </c>
      <c r="G11" s="6">
        <v>8859.16</v>
      </c>
    </row>
    <row r="13" spans="2:7" ht="12.75">
      <c r="B13" s="7" t="s">
        <v>25</v>
      </c>
      <c r="C13" s="7">
        <f>SUM(C4:C11)</f>
        <v>3730743.2299999995</v>
      </c>
      <c r="D13" s="7">
        <f>SUM(D4:D11)</f>
        <v>3869358.2299999995</v>
      </c>
      <c r="E13" s="7">
        <f>SUM(E4:E11)</f>
        <v>3790398.040000001</v>
      </c>
      <c r="F13" s="7">
        <f>SUM(F4:F11)</f>
        <v>3790398.040000001</v>
      </c>
      <c r="G13" s="7">
        <f>SUM(G4:G11)</f>
        <v>9089.49</v>
      </c>
    </row>
    <row r="15" spans="1:7" ht="12.75">
      <c r="A15" s="5" t="s">
        <v>26</v>
      </c>
      <c r="B15" s="5" t="s">
        <v>27</v>
      </c>
      <c r="C15" s="6">
        <v>703505</v>
      </c>
      <c r="D15" s="6">
        <v>719731.67</v>
      </c>
      <c r="E15" s="6">
        <v>597666.69</v>
      </c>
      <c r="F15" s="6">
        <v>574763.21</v>
      </c>
      <c r="G15" s="6">
        <v>32596.29</v>
      </c>
    </row>
    <row r="16" spans="1:7" ht="12.75">
      <c r="A16" s="3" t="s">
        <v>28</v>
      </c>
      <c r="B16" s="3" t="s">
        <v>29</v>
      </c>
      <c r="C16" s="4">
        <v>15000</v>
      </c>
      <c r="D16" s="4">
        <v>15000</v>
      </c>
      <c r="E16" s="4">
        <v>290.73</v>
      </c>
      <c r="F16" s="4">
        <v>290.73</v>
      </c>
      <c r="G16" s="4">
        <v>232.32</v>
      </c>
    </row>
    <row r="17" spans="1:7" ht="12.75">
      <c r="A17" s="5" t="s">
        <v>30</v>
      </c>
      <c r="B17" s="5" t="s">
        <v>31</v>
      </c>
      <c r="C17" s="6">
        <v>11125.54</v>
      </c>
      <c r="D17" s="6">
        <v>11125.54</v>
      </c>
      <c r="E17" s="6">
        <v>16940.3</v>
      </c>
      <c r="F17" s="6">
        <v>16940.3</v>
      </c>
      <c r="G17" s="6">
        <v>137.82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270.55</v>
      </c>
      <c r="F18" s="4">
        <v>270.55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3932.5</v>
      </c>
      <c r="F19" s="6">
        <v>3932.5</v>
      </c>
      <c r="G19" s="6">
        <v>0</v>
      </c>
    </row>
    <row r="20" spans="1:7" ht="12.75">
      <c r="A20" s="3" t="s">
        <v>36</v>
      </c>
      <c r="B20" s="3" t="s">
        <v>37</v>
      </c>
      <c r="C20" s="4">
        <v>4100</v>
      </c>
      <c r="D20" s="4">
        <v>4334.75</v>
      </c>
      <c r="E20" s="4">
        <v>4723.86</v>
      </c>
      <c r="F20" s="4">
        <v>4723.86</v>
      </c>
      <c r="G20" s="4">
        <v>386.71</v>
      </c>
    </row>
    <row r="21" spans="1:7" ht="12.75">
      <c r="A21" s="5" t="s">
        <v>38</v>
      </c>
      <c r="B21" s="5" t="s">
        <v>39</v>
      </c>
      <c r="C21" s="6">
        <v>200</v>
      </c>
      <c r="D21" s="6">
        <v>200</v>
      </c>
      <c r="E21" s="6">
        <v>0</v>
      </c>
      <c r="F21" s="6">
        <v>0</v>
      </c>
      <c r="G21" s="6">
        <v>0</v>
      </c>
    </row>
    <row r="22" spans="1:7" ht="12.75">
      <c r="A22" s="3" t="s">
        <v>40</v>
      </c>
      <c r="B22" s="3" t="s">
        <v>41</v>
      </c>
      <c r="C22" s="4">
        <v>6000</v>
      </c>
      <c r="D22" s="4">
        <v>6000</v>
      </c>
      <c r="E22" s="4">
        <v>18769.5</v>
      </c>
      <c r="F22" s="4">
        <v>18769.5</v>
      </c>
      <c r="G22" s="4">
        <v>460.41</v>
      </c>
    </row>
    <row r="23" spans="1:7" ht="12.75">
      <c r="A23" s="5" t="s">
        <v>42</v>
      </c>
      <c r="B23" s="5" t="s">
        <v>43</v>
      </c>
      <c r="C23" s="6">
        <v>75605.16</v>
      </c>
      <c r="D23" s="6">
        <v>75605.16</v>
      </c>
      <c r="E23" s="6">
        <v>56132.71</v>
      </c>
      <c r="F23" s="6">
        <v>56132.71</v>
      </c>
      <c r="G23" s="6">
        <v>4003.34</v>
      </c>
    </row>
    <row r="24" spans="1:7" ht="12.75">
      <c r="A24" s="3" t="s">
        <v>44</v>
      </c>
      <c r="B24" s="3" t="s">
        <v>45</v>
      </c>
      <c r="C24" s="4">
        <v>50</v>
      </c>
      <c r="D24" s="4">
        <v>50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0</v>
      </c>
      <c r="D25" s="6">
        <v>0</v>
      </c>
      <c r="E25" s="6">
        <v>20.25</v>
      </c>
      <c r="F25" s="6">
        <v>20.25</v>
      </c>
      <c r="G25" s="6">
        <v>0</v>
      </c>
    </row>
    <row r="26" spans="1:7" ht="12.75">
      <c r="A26" s="3" t="s">
        <v>48</v>
      </c>
      <c r="B26" s="3" t="s">
        <v>49</v>
      </c>
      <c r="C26" s="4">
        <v>1000</v>
      </c>
      <c r="D26" s="4">
        <v>1000</v>
      </c>
      <c r="E26" s="4">
        <v>15527.58</v>
      </c>
      <c r="F26" s="4">
        <v>15527.58</v>
      </c>
      <c r="G26" s="4">
        <v>0</v>
      </c>
    </row>
    <row r="27" spans="1:7" ht="12.75">
      <c r="A27" s="5" t="s">
        <v>50</v>
      </c>
      <c r="B27" s="5" t="s">
        <v>51</v>
      </c>
      <c r="C27" s="6">
        <v>10379.4</v>
      </c>
      <c r="D27" s="6">
        <v>10379.4</v>
      </c>
      <c r="E27" s="6">
        <v>11156.3</v>
      </c>
      <c r="F27" s="6">
        <v>10627.89</v>
      </c>
      <c r="G27" s="6">
        <v>1175.78</v>
      </c>
    </row>
    <row r="28" spans="1:7" ht="12.75">
      <c r="A28" s="3" t="s">
        <v>52</v>
      </c>
      <c r="B28" s="3" t="s">
        <v>53</v>
      </c>
      <c r="C28" s="4">
        <v>22000</v>
      </c>
      <c r="D28" s="4">
        <v>23575.83</v>
      </c>
      <c r="E28" s="4">
        <v>21764.15</v>
      </c>
      <c r="F28" s="4">
        <v>21764.15</v>
      </c>
      <c r="G28" s="4">
        <v>1942.53</v>
      </c>
    </row>
    <row r="29" spans="1:7" ht="12.75">
      <c r="A29" s="5" t="s">
        <v>54</v>
      </c>
      <c r="B29" s="5" t="s">
        <v>55</v>
      </c>
      <c r="C29" s="6">
        <v>140</v>
      </c>
      <c r="D29" s="6">
        <v>140</v>
      </c>
      <c r="E29" s="6">
        <v>46.71</v>
      </c>
      <c r="F29" s="6">
        <v>46.71</v>
      </c>
      <c r="G29" s="6">
        <v>12.12</v>
      </c>
    </row>
    <row r="30" spans="1:7" ht="12.75">
      <c r="A30" s="3" t="s">
        <v>56</v>
      </c>
      <c r="B30" s="3" t="s">
        <v>57</v>
      </c>
      <c r="C30" s="4">
        <v>500</v>
      </c>
      <c r="D30" s="4">
        <v>500</v>
      </c>
      <c r="E30" s="4">
        <v>215.59</v>
      </c>
      <c r="F30" s="4">
        <v>215.59</v>
      </c>
      <c r="G30" s="4">
        <v>0</v>
      </c>
    </row>
    <row r="31" spans="1:7" ht="12.75">
      <c r="A31" s="5" t="s">
        <v>58</v>
      </c>
      <c r="B31" s="5" t="s">
        <v>59</v>
      </c>
      <c r="C31" s="6">
        <v>1160.49</v>
      </c>
      <c r="D31" s="6">
        <v>1160.49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0</v>
      </c>
      <c r="D32" s="4">
        <v>0</v>
      </c>
      <c r="E32" s="4">
        <v>1160.49</v>
      </c>
      <c r="F32" s="4">
        <v>1160.49</v>
      </c>
      <c r="G32" s="4">
        <v>0</v>
      </c>
    </row>
    <row r="33" spans="1:7" ht="12.75">
      <c r="A33" s="5" t="s">
        <v>62</v>
      </c>
      <c r="B33" s="5" t="s">
        <v>63</v>
      </c>
      <c r="C33" s="6">
        <v>892.81</v>
      </c>
      <c r="D33" s="6">
        <v>892.81</v>
      </c>
      <c r="E33" s="6">
        <v>635.23</v>
      </c>
      <c r="F33" s="6">
        <v>635.23</v>
      </c>
      <c r="G33" s="6">
        <v>0</v>
      </c>
    </row>
    <row r="34" spans="1:7" ht="12.75">
      <c r="A34" s="3" t="s">
        <v>64</v>
      </c>
      <c r="B34" s="3" t="s">
        <v>65</v>
      </c>
      <c r="C34" s="4">
        <v>0</v>
      </c>
      <c r="D34" s="4">
        <v>0</v>
      </c>
      <c r="E34" s="4">
        <v>10.4</v>
      </c>
      <c r="F34" s="4">
        <v>10.4</v>
      </c>
      <c r="G34" s="4">
        <v>0</v>
      </c>
    </row>
    <row r="35" spans="1:7" ht="12.75">
      <c r="A35" s="5" t="s">
        <v>66</v>
      </c>
      <c r="B35" s="5" t="s">
        <v>67</v>
      </c>
      <c r="C35" s="6">
        <v>27770.62</v>
      </c>
      <c r="D35" s="6">
        <v>33215.62</v>
      </c>
      <c r="E35" s="6">
        <v>19955.8</v>
      </c>
      <c r="F35" s="6">
        <v>19401.45</v>
      </c>
      <c r="G35" s="6">
        <v>5057.01</v>
      </c>
    </row>
    <row r="36" spans="1:7" ht="12.75">
      <c r="A36" s="3" t="s">
        <v>68</v>
      </c>
      <c r="B36" s="3" t="s">
        <v>69</v>
      </c>
      <c r="C36" s="4">
        <v>61143.77</v>
      </c>
      <c r="D36" s="4">
        <v>61143.77</v>
      </c>
      <c r="E36" s="4">
        <v>56403.6</v>
      </c>
      <c r="F36" s="4">
        <v>56403.6</v>
      </c>
      <c r="G36" s="4">
        <v>5127.6</v>
      </c>
    </row>
    <row r="37" spans="1:7" ht="12.75">
      <c r="A37" s="5" t="s">
        <v>70</v>
      </c>
      <c r="B37" s="5" t="s">
        <v>71</v>
      </c>
      <c r="C37" s="6">
        <v>5547.44</v>
      </c>
      <c r="D37" s="6">
        <v>5547.44</v>
      </c>
      <c r="E37" s="6">
        <v>11472.96</v>
      </c>
      <c r="F37" s="6">
        <v>11472.96</v>
      </c>
      <c r="G37" s="6">
        <v>16645.74</v>
      </c>
    </row>
    <row r="38" spans="1:7" ht="12.75">
      <c r="A38" s="3" t="s">
        <v>72</v>
      </c>
      <c r="B38" s="3" t="s">
        <v>73</v>
      </c>
      <c r="C38" s="4">
        <v>1608666.16</v>
      </c>
      <c r="D38" s="4">
        <v>2174108.75</v>
      </c>
      <c r="E38" s="4">
        <v>1407880.41</v>
      </c>
      <c r="F38" s="4">
        <v>1407450.69</v>
      </c>
      <c r="G38" s="4">
        <v>81787.24</v>
      </c>
    </row>
    <row r="39" spans="1:7" ht="12.75">
      <c r="A39" s="5" t="s">
        <v>74</v>
      </c>
      <c r="B39" s="5" t="s">
        <v>75</v>
      </c>
      <c r="C39" s="6">
        <v>43761.86</v>
      </c>
      <c r="D39" s="6">
        <v>65082.86</v>
      </c>
      <c r="E39" s="6">
        <v>44461.39</v>
      </c>
      <c r="F39" s="6">
        <v>44093.78</v>
      </c>
      <c r="G39" s="6">
        <v>68.84</v>
      </c>
    </row>
    <row r="41" spans="2:7" ht="12.75">
      <c r="B41" s="7" t="s">
        <v>76</v>
      </c>
      <c r="C41" s="7">
        <f>SUM(C14:C39)</f>
        <v>2598548.25</v>
      </c>
      <c r="D41" s="7">
        <f>SUM(D14:D39)</f>
        <v>3208794.09</v>
      </c>
      <c r="E41" s="7">
        <f>SUM(E14:E39)</f>
        <v>2289437.6999999997</v>
      </c>
      <c r="F41" s="7">
        <f>SUM(F14:F39)</f>
        <v>2264654.13</v>
      </c>
      <c r="G41" s="7">
        <f>SUM(G14:G39)</f>
        <v>149633.75</v>
      </c>
    </row>
    <row r="43" spans="1:7" ht="12.75">
      <c r="A43" s="5" t="s">
        <v>77</v>
      </c>
      <c r="B43" s="5" t="s">
        <v>78</v>
      </c>
      <c r="C43" s="6">
        <v>100</v>
      </c>
      <c r="D43" s="6">
        <v>100</v>
      </c>
      <c r="E43" s="6">
        <v>21.52</v>
      </c>
      <c r="F43" s="6">
        <v>21.52</v>
      </c>
      <c r="G43" s="6">
        <v>0</v>
      </c>
    </row>
    <row r="45" spans="2:7" ht="12.75">
      <c r="B45" s="7" t="s">
        <v>79</v>
      </c>
      <c r="C45" s="7">
        <f>SUM(C42:C43)</f>
        <v>100</v>
      </c>
      <c r="D45" s="7">
        <f>SUM(D42:D43)</f>
        <v>100</v>
      </c>
      <c r="E45" s="7">
        <f>SUM(E42:E43)</f>
        <v>21.52</v>
      </c>
      <c r="F45" s="7">
        <f>SUM(F42:F43)</f>
        <v>21.52</v>
      </c>
      <c r="G45" s="7">
        <f>SUM(G42:G43)</f>
        <v>0</v>
      </c>
    </row>
    <row r="47" spans="1:7" ht="12.75">
      <c r="A47" s="5" t="s">
        <v>80</v>
      </c>
      <c r="B47" s="5" t="s">
        <v>31</v>
      </c>
      <c r="C47" s="6">
        <v>0</v>
      </c>
      <c r="D47" s="6">
        <v>50000</v>
      </c>
      <c r="E47" s="6">
        <v>30314.96</v>
      </c>
      <c r="F47" s="6">
        <v>30314.96</v>
      </c>
      <c r="G47" s="6">
        <v>0</v>
      </c>
    </row>
    <row r="48" spans="1:7" ht="12.75">
      <c r="A48" s="3" t="s">
        <v>81</v>
      </c>
      <c r="B48" s="3" t="s">
        <v>33</v>
      </c>
      <c r="C48" s="4">
        <v>0</v>
      </c>
      <c r="D48" s="4">
        <v>0</v>
      </c>
      <c r="E48" s="4">
        <v>4252.57</v>
      </c>
      <c r="F48" s="4">
        <v>4252.57</v>
      </c>
      <c r="G48" s="4">
        <v>2752.75</v>
      </c>
    </row>
    <row r="49" spans="1:7" ht="12.75">
      <c r="A49" s="5" t="s">
        <v>82</v>
      </c>
      <c r="B49" s="5" t="s">
        <v>35</v>
      </c>
      <c r="C49" s="6">
        <v>622000</v>
      </c>
      <c r="D49" s="6">
        <v>1012961.94</v>
      </c>
      <c r="E49" s="6">
        <v>752001.07</v>
      </c>
      <c r="F49" s="6">
        <v>714683.17</v>
      </c>
      <c r="G49" s="6">
        <v>95821.68</v>
      </c>
    </row>
    <row r="50" spans="1:7" ht="12.75">
      <c r="A50" s="3" t="s">
        <v>83</v>
      </c>
      <c r="B50" s="3" t="s">
        <v>84</v>
      </c>
      <c r="C50" s="4">
        <v>108000</v>
      </c>
      <c r="D50" s="4">
        <v>718000</v>
      </c>
      <c r="E50" s="4">
        <v>167293.21</v>
      </c>
      <c r="F50" s="4">
        <v>167293.21</v>
      </c>
      <c r="G50" s="4">
        <v>0</v>
      </c>
    </row>
    <row r="52" spans="2:7" ht="12.75">
      <c r="B52" s="7" t="s">
        <v>85</v>
      </c>
      <c r="C52" s="7">
        <f>SUM(C46:C50)</f>
        <v>730000</v>
      </c>
      <c r="D52" s="7">
        <f>SUM(D46:D50)</f>
        <v>1780961.94</v>
      </c>
      <c r="E52" s="7">
        <f>SUM(E46:E50)</f>
        <v>953861.8099999998</v>
      </c>
      <c r="F52" s="7">
        <f>SUM(F46:F50)</f>
        <v>916543.9099999999</v>
      </c>
      <c r="G52" s="7">
        <f>SUM(G46:G50)</f>
        <v>98574.43</v>
      </c>
    </row>
    <row r="55" spans="2:7" ht="12.75">
      <c r="B55" s="7" t="s">
        <v>86</v>
      </c>
      <c r="C55" s="7">
        <f>SUMIF(A4:A52,"&lt;&gt;",C4:C52)</f>
        <v>7059391.4799999995</v>
      </c>
      <c r="D55" s="7">
        <f>SUMIF(A4:A52,"&lt;&gt;",D4:D52)</f>
        <v>8859214.26</v>
      </c>
      <c r="E55" s="7">
        <f>SUMIF(A4:A52,"&lt;&gt;",E4:E52)</f>
        <v>7033719.069999999</v>
      </c>
      <c r="F55" s="7">
        <f>SUMIF(A4:A52,"&lt;&gt;",F4:F52)</f>
        <v>6971617.600000001</v>
      </c>
      <c r="G55" s="7">
        <f>SUMIF(A4:A52,"&lt;&gt;",G4:G52)</f>
        <v>257297.66999999998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7" sqref="G7"/>
    </sheetView>
  </sheetViews>
  <sheetFormatPr defaultColWidth="8.00390625" defaultRowHeight="12.75"/>
  <cols>
    <col min="1" max="1" width="7.7109375" style="0" customWidth="1"/>
    <col min="2" max="2" width="44.2812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87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88</v>
      </c>
      <c r="F3" s="2" t="s">
        <v>89</v>
      </c>
      <c r="G3" s="2" t="s">
        <v>89</v>
      </c>
    </row>
    <row r="4" spans="1:7" ht="12.75">
      <c r="A4" s="3" t="s">
        <v>90</v>
      </c>
      <c r="B4" s="3" t="s">
        <v>91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6" spans="2:7" ht="12.75">
      <c r="B6" s="7" t="s">
        <v>79</v>
      </c>
      <c r="C6" s="7">
        <f>SUM(C4:C4)</f>
        <v>0</v>
      </c>
      <c r="D6" s="7">
        <f>SUM(D4:D4)</f>
        <v>0</v>
      </c>
      <c r="E6" s="7">
        <f>SUM(E4:E4)</f>
        <v>0</v>
      </c>
      <c r="F6" s="7">
        <f>SUM(F4:F4)</f>
        <v>0</v>
      </c>
      <c r="G6" s="7">
        <f>SUM(G4:G4)</f>
        <v>0</v>
      </c>
    </row>
    <row r="8" spans="1:7" ht="12.75">
      <c r="A8" s="3" t="s">
        <v>92</v>
      </c>
      <c r="B8" s="3" t="s">
        <v>93</v>
      </c>
      <c r="C8" s="4">
        <v>6329391.48</v>
      </c>
      <c r="D8" s="4">
        <v>6800485.47</v>
      </c>
      <c r="E8" s="4">
        <v>6167839.79</v>
      </c>
      <c r="F8" s="4">
        <v>5972311.38</v>
      </c>
      <c r="G8" s="4">
        <v>403193.77</v>
      </c>
    </row>
    <row r="9" spans="1:7" ht="12.75">
      <c r="A9" s="5" t="s">
        <v>94</v>
      </c>
      <c r="B9" s="5" t="s">
        <v>95</v>
      </c>
      <c r="C9" s="6">
        <v>0</v>
      </c>
      <c r="D9" s="6">
        <v>104936</v>
      </c>
      <c r="E9" s="6">
        <v>104936</v>
      </c>
      <c r="F9" s="6">
        <v>0</v>
      </c>
      <c r="G9" s="6">
        <v>0</v>
      </c>
    </row>
    <row r="11" spans="2:7" ht="12.75">
      <c r="B11" s="7" t="s">
        <v>96</v>
      </c>
      <c r="C11" s="7">
        <f>SUM(C7:C9)</f>
        <v>6329391.48</v>
      </c>
      <c r="D11" s="7">
        <f>SUM(D7:D9)</f>
        <v>6905421.47</v>
      </c>
      <c r="E11" s="7">
        <f>SUM(E7:E9)</f>
        <v>6272775.79</v>
      </c>
      <c r="F11" s="7">
        <f>SUM(F7:F9)</f>
        <v>5972311.38</v>
      </c>
      <c r="G11" s="7">
        <f>SUM(G7:G9)</f>
        <v>403193.77</v>
      </c>
    </row>
    <row r="13" spans="1:7" ht="12.75">
      <c r="A13" s="5" t="s">
        <v>97</v>
      </c>
      <c r="B13" s="5" t="s">
        <v>93</v>
      </c>
      <c r="C13" s="6">
        <v>730000</v>
      </c>
      <c r="D13" s="6">
        <v>1776485.1</v>
      </c>
      <c r="E13" s="6">
        <v>913857.71</v>
      </c>
      <c r="F13" s="6">
        <v>913857.71</v>
      </c>
      <c r="G13" s="6">
        <v>0</v>
      </c>
    </row>
    <row r="14" spans="1:7" ht="12.75">
      <c r="A14" s="3" t="s">
        <v>98</v>
      </c>
      <c r="B14" s="3" t="s">
        <v>99</v>
      </c>
      <c r="C14" s="4">
        <v>0</v>
      </c>
      <c r="D14" s="4">
        <v>4476.84</v>
      </c>
      <c r="E14" s="4">
        <v>4476.84</v>
      </c>
      <c r="F14" s="4">
        <v>4476.84</v>
      </c>
      <c r="G14" s="4">
        <v>0</v>
      </c>
    </row>
    <row r="16" spans="2:7" ht="12.75">
      <c r="B16" s="7" t="s">
        <v>100</v>
      </c>
      <c r="C16" s="7">
        <f>SUM(C12:C14)</f>
        <v>730000</v>
      </c>
      <c r="D16" s="7">
        <f>SUM(D12:D14)</f>
        <v>1780961.9400000002</v>
      </c>
      <c r="E16" s="7">
        <f>SUM(E12:E14)</f>
        <v>918334.5499999999</v>
      </c>
      <c r="F16" s="7">
        <f>SUM(F12:F14)</f>
        <v>918334.5499999999</v>
      </c>
      <c r="G16" s="7">
        <f>SUM(G12:G14)</f>
        <v>0</v>
      </c>
    </row>
    <row r="18" spans="1:7" ht="12.75">
      <c r="A18" s="3" t="s">
        <v>101</v>
      </c>
      <c r="B18" s="3" t="s">
        <v>102</v>
      </c>
      <c r="C18" s="4">
        <v>0</v>
      </c>
      <c r="D18" s="4">
        <v>172830.85</v>
      </c>
      <c r="E18" s="4">
        <v>0</v>
      </c>
      <c r="F18" s="4">
        <v>0</v>
      </c>
      <c r="G18" s="4">
        <v>0</v>
      </c>
    </row>
    <row r="20" spans="2:7" ht="12.75">
      <c r="B20" s="7" t="s">
        <v>103</v>
      </c>
      <c r="C20" s="7">
        <f>SUM(C17:C18)</f>
        <v>0</v>
      </c>
      <c r="D20" s="7">
        <f>SUM(D17:D18)</f>
        <v>172830.85</v>
      </c>
      <c r="E20" s="7">
        <f>SUM(E17:E18)</f>
        <v>0</v>
      </c>
      <c r="F20" s="7">
        <f>SUM(F17:F18)</f>
        <v>0</v>
      </c>
      <c r="G20" s="7">
        <f>SUM(G17:G18)</f>
        <v>0</v>
      </c>
    </row>
    <row r="23" spans="2:7" ht="12.75">
      <c r="B23" s="7" t="s">
        <v>86</v>
      </c>
      <c r="C23" s="7">
        <f>SUMIF(A4:A20,"&lt;&gt;",C4:C20)</f>
        <v>7059391.48</v>
      </c>
      <c r="D23" s="7">
        <f>SUMIF(A4:A20,"&lt;&gt;",D4:D20)</f>
        <v>8859214.26</v>
      </c>
      <c r="E23" s="7">
        <f>SUMIF(A4:A20,"&lt;&gt;",E4:E20)</f>
        <v>7191110.34</v>
      </c>
      <c r="F23" s="7">
        <f>SUMIF(A4:A20,"&lt;&gt;",F4:F20)</f>
        <v>6890645.93</v>
      </c>
      <c r="G23" s="7">
        <f>SUMIF(A4:A20,"&lt;&gt;",G4:G20)</f>
        <v>403193.77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2019-04-01T07:57:56Z</dcterms:modified>
  <cp:category/>
  <cp:version/>
  <cp:contentType/>
  <cp:contentStatus/>
  <cp:revision>3</cp:revision>
</cp:coreProperties>
</file>