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15-2024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Aguirrebengoa Pereira Saioa</author>
  </authors>
  <commentList>
    <comment ref="I5" authorId="0">
      <text>
        <r>
          <rPr>
            <sz val="10"/>
            <rFont val="Arial"/>
            <family val="2"/>
          </rPr>
          <t xml:space="preserve">Aguirrebengoa Pereira Saioa:
</t>
        </r>
        <r>
          <rPr>
            <sz val="8"/>
            <color rgb="FF000000"/>
            <rFont val="Tahoma"/>
            <family val="2"/>
            <charset val="1"/>
          </rPr>
          <t xml:space="preserve">Dato aportado por Mikel Esnal Presidencia
</t>
        </r>
      </text>
    </comment>
    <comment ref="J5" authorId="0">
      <text>
        <r>
          <rPr>
            <sz val="10"/>
            <rFont val="Arial"/>
            <family val="2"/>
          </rPr>
          <t xml:space="preserve">Aguirrebengoa Pereira Saioa:
</t>
        </r>
        <r>
          <rPr>
            <sz val="8"/>
            <color rgb="FF000000"/>
            <rFont val="Tahoma"/>
            <family val="2"/>
            <charset val="1"/>
          </rPr>
          <t xml:space="preserve">Dato aportado por Mikel Esnal Presidencia
</t>
        </r>
      </text>
    </comment>
    <comment ref="K5" authorId="0">
      <text>
        <r>
          <rPr>
            <sz val="10"/>
            <rFont val="Arial"/>
            <family val="2"/>
          </rPr>
          <t xml:space="preserve">Aguirrebengoa Pereira Saioa:
</t>
        </r>
        <r>
          <rPr>
            <sz val="8"/>
            <color rgb="FF000000"/>
            <rFont val="Tahoma"/>
            <family val="2"/>
            <charset val="1"/>
          </rPr>
          <t xml:space="preserve">dato pilar braceras</t>
        </r>
      </text>
    </comment>
    <comment ref="L5" authorId="0">
      <text>
        <r>
          <rPr>
            <sz val="10"/>
            <rFont val="Arial"/>
            <family val="2"/>
          </rPr>
          <t xml:space="preserve">Aguirrebengoa Pereira Saioa:
</t>
        </r>
        <r>
          <rPr>
            <sz val="8"/>
            <color rgb="FF000000"/>
            <rFont val="Tahoma"/>
            <family val="2"/>
            <charset val="1"/>
          </rPr>
          <t xml:space="preserve">dato pilar braceras</t>
        </r>
      </text>
    </comment>
  </commentList>
</comments>
</file>

<file path=xl/sharedStrings.xml><?xml version="1.0" encoding="utf-8"?>
<sst xmlns="http://schemas.openxmlformats.org/spreadsheetml/2006/main" count="20" uniqueCount="15">
  <si>
    <t xml:space="preserve">Urbanismo y obras públicas</t>
  </si>
  <si>
    <r>
      <rPr>
        <b val="true"/>
        <sz val="11"/>
        <color theme="6" tint="-0.25"/>
        <rFont val="Calibri"/>
        <family val="2"/>
        <charset val="1"/>
      </rPr>
      <t xml:space="preserve">Gastos del ejercicio (ejecutados) en inversión (capítulo 6) en infraestructuras (1)</t>
    </r>
    <r>
      <rPr>
        <b val="true"/>
        <sz val="11"/>
        <color theme="1"/>
        <rFont val="Calibri"/>
        <family val="2"/>
        <charset val="1"/>
      </rPr>
      <t xml:space="preserve"> / Nº de habitantes:</t>
    </r>
  </si>
  <si>
    <t xml:space="preserve">•</t>
  </si>
  <si>
    <t xml:space="preserve">Inversión en infraestructuras por habitante: </t>
  </si>
  <si>
    <t xml:space="preserve">Gastos del ejercicio (ejecutados) en inversión (capítulo 6) en infraestructuras (1)</t>
  </si>
  <si>
    <t xml:space="preserve">Nº de habitantes:</t>
  </si>
  <si>
    <t xml:space="preserve">Porcentaje de ingresos derivados del urbanismo / Presupuesto total de ingresos:</t>
  </si>
  <si>
    <t xml:space="preserve">Ingresos derivados del urbanismo (2):</t>
  </si>
  <si>
    <t xml:space="preserve">Presupuesto total de ingresos:</t>
  </si>
  <si>
    <t xml:space="preserve">Porcentaje de gastos derivados del urbanismo / Presupuesto total de gastos:</t>
  </si>
  <si>
    <t xml:space="preserve">Gastos derivados del urbanismo (3) :</t>
  </si>
  <si>
    <t xml:space="preserve">(1)"Artículo 60. Inversión en infraestructura y bienes destinados al uso general no productivo" y las inversiones de los programas presupuestarios Agua y Saneamiento (Obligaciones Reconocidas)</t>
  </si>
  <si>
    <t xml:space="preserve">(2)Venta de Terrenos (Artículo 60), "Ingresos derivados del Urbanismo (Artículo 65): Cuotas de Urbanización y Aprovechamientos Urbanísticos", ICIO y Licencias Urbanísticas (Presupuesto def)</t>
  </si>
  <si>
    <t xml:space="preserve">(3)Gastos del programa presupuestario "Urbanismo" (Presupuesto def)</t>
  </si>
  <si>
    <t xml:space="preserve">Fecha de publicación: 10/04/2025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</si>
</sst>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.00&quot;    &quot;;\-#,##0.00&quot;    &quot;;\-#&quot;    &quot;;@\ "/>
    <numFmt numFmtId="166" formatCode="#,##0.00&quot; € &quot;;\-#,##0.00&quot; € &quot;;\-#&quot; € &quot;;@\ "/>
    <numFmt numFmtId="167" formatCode="_-* #,##0.00&quot; €&quot;_-;\-* #,##0.00&quot; €&quot;_-;_-* \-??&quot; €&quot;_-;_-@_-"/>
    <numFmt numFmtId="168" formatCode="_-* #,##0.00\ _€_-;\-* #,##0.00\ _€_-;_-* \-??\ _€_-;_-@_-"/>
    <numFmt numFmtId="169" formatCode="0\ %"/>
    <numFmt numFmtId="170" formatCode="#,##0.00"/>
    <numFmt numFmtId="171" formatCode="0.00\ %"/>
    <numFmt numFmtId="172" formatCode="#,##0"/>
    <numFmt numFmtId="173" formatCode="dd/mm/yyyy\ h:mm"/>
  </numFmts>
  <fonts count="6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FFFFFF"/>
      <name val="Arial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color rgb="FF800080"/>
      <name val="Arial"/>
      <family val="2"/>
      <charset val="1"/>
    </font>
    <font>
      <sz val="11"/>
      <color rgb="FF008000"/>
      <name val="Calibri"/>
      <family val="2"/>
      <charset val="1"/>
    </font>
    <font>
      <b val="true"/>
      <sz val="10"/>
      <color rgb="FFFF9900"/>
      <name val="Arial"/>
      <family val="2"/>
      <charset val="1"/>
    </font>
    <font>
      <b val="true"/>
      <sz val="11"/>
      <color rgb="FFFFFFFF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0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FF9900"/>
      <name val="Calibri"/>
      <family val="2"/>
      <charset val="1"/>
    </font>
    <font>
      <b val="true"/>
      <sz val="11"/>
      <color rgb="FFFA7D00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3366"/>
      <name val="Calibri"/>
      <family val="2"/>
      <charset val="1"/>
    </font>
    <font>
      <b val="true"/>
      <sz val="11"/>
      <color theme="3"/>
      <name val="Calibri"/>
      <family val="2"/>
      <charset val="1"/>
    </font>
    <font>
      <sz val="11"/>
      <color rgb="FF333399"/>
      <name val="Calibri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8000"/>
      <name val="Arial"/>
      <family val="2"/>
      <charset val="1"/>
    </font>
    <font>
      <b val="true"/>
      <sz val="15"/>
      <color rgb="FF003366"/>
      <name val="Arial"/>
      <family val="2"/>
      <charset val="1"/>
    </font>
    <font>
      <b val="true"/>
      <sz val="13"/>
      <color rgb="FF003366"/>
      <name val="Arial"/>
      <family val="2"/>
      <charset val="1"/>
    </font>
    <font>
      <b val="true"/>
      <sz val="11"/>
      <color rgb="FF003366"/>
      <name val="Arial"/>
      <family val="2"/>
      <charset val="1"/>
    </font>
    <font>
      <u val="single"/>
      <sz val="10"/>
      <color rgb="FF0000FF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333399"/>
      <name val="Arial"/>
      <family val="2"/>
      <charset val="1"/>
    </font>
    <font>
      <sz val="10"/>
      <color rgb="FFFF9900"/>
      <name val="Arial"/>
      <family val="2"/>
      <charset val="1"/>
    </font>
    <font>
      <sz val="11"/>
      <color rgb="FF808000"/>
      <name val="Calibri"/>
      <family val="2"/>
      <charset val="1"/>
    </font>
    <font>
      <sz val="11"/>
      <color rgb="FF993300"/>
      <name val="Calibri"/>
      <family val="2"/>
      <charset val="1"/>
    </font>
    <font>
      <sz val="11"/>
      <color rgb="FF9C6500"/>
      <name val="Calibri"/>
      <family val="2"/>
      <charset val="1"/>
    </font>
    <font>
      <sz val="10"/>
      <name val="Courier New"/>
      <family val="3"/>
      <charset val="1"/>
    </font>
    <font>
      <sz val="10"/>
      <name val="Arial"/>
      <family val="0"/>
      <charset val="1"/>
    </font>
    <font>
      <b val="true"/>
      <sz val="10"/>
      <color rgb="FF333333"/>
      <name val="Arial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1"/>
      <color rgb="FF3F3F3F"/>
      <name val="Calibri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8"/>
      <color rgb="FF003366"/>
      <name val="Cambria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5"/>
      <color rgb="FF003366"/>
      <name val="Calibri"/>
      <family val="2"/>
      <charset val="1"/>
    </font>
    <font>
      <b val="true"/>
      <sz val="15"/>
      <color theme="3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3"/>
      <color rgb="FF003366"/>
      <name val="Calibri"/>
      <family val="2"/>
      <charset val="1"/>
    </font>
    <font>
      <b val="true"/>
      <sz val="13"/>
      <color theme="3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b val="true"/>
      <sz val="18"/>
      <color theme="3"/>
      <name val="Cambria"/>
      <family val="2"/>
      <charset val="1"/>
    </font>
    <font>
      <sz val="10"/>
      <color rgb="FFFF0000"/>
      <name val="Arial"/>
      <family val="2"/>
      <charset val="1"/>
    </font>
    <font>
      <b val="true"/>
      <sz val="11"/>
      <color theme="6" tint="-0.25"/>
      <name val="Calibri"/>
      <family val="2"/>
      <charset val="1"/>
    </font>
    <font>
      <b val="true"/>
      <sz val="11"/>
      <name val="Calibri"/>
      <family val="2"/>
      <charset val="1"/>
    </font>
    <font>
      <sz val="11"/>
      <color theme="0" tint="-0.5"/>
      <name val="Calibri"/>
      <family val="2"/>
      <charset val="1"/>
    </font>
    <font>
      <sz val="11"/>
      <color theme="0" tint="-0.15"/>
      <name val="Calibri"/>
      <family val="2"/>
      <charset val="1"/>
    </font>
    <font>
      <sz val="11"/>
      <name val="Calibri"/>
      <family val="2"/>
      <charset val="1"/>
    </font>
    <font>
      <sz val="11"/>
      <color theme="3" tint="0.3999"/>
      <name val="Calibri"/>
      <family val="2"/>
      <charset val="1"/>
    </font>
    <font>
      <sz val="11"/>
      <color theme="5" tint="0.3999"/>
      <name val="Calibri"/>
      <family val="2"/>
      <charset val="1"/>
    </font>
    <font>
      <sz val="11"/>
      <color theme="6" tint="-0.25"/>
      <name val="Calibri"/>
      <family val="2"/>
      <charset val="1"/>
    </font>
    <font>
      <sz val="10"/>
      <name val="Arial"/>
      <family val="2"/>
    </font>
    <font>
      <sz val="8"/>
      <color rgb="FF000000"/>
      <name val="Tahoma"/>
      <family val="2"/>
      <charset val="1"/>
    </font>
  </fonts>
  <fills count="43">
    <fill>
      <patternFill patternType="none"/>
    </fill>
    <fill>
      <patternFill patternType="gray125"/>
    </fill>
    <fill>
      <patternFill patternType="solid">
        <fgColor rgb="FFCCCCFF"/>
        <bgColor rgb="FFB9CDE5"/>
      </patternFill>
    </fill>
    <fill>
      <patternFill patternType="solid">
        <fgColor rgb="FFFF99CC"/>
        <bgColor rgb="FFD99694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B3A2C7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AC090"/>
      </patternFill>
    </fill>
    <fill>
      <patternFill patternType="solid">
        <fgColor rgb="FF99CCFF"/>
        <bgColor rgb="FFB9CDE5"/>
      </patternFill>
    </fill>
    <fill>
      <patternFill patternType="solid">
        <fgColor theme="4" tint="0.7999"/>
        <bgColor rgb="FFE6E0EC"/>
      </patternFill>
    </fill>
    <fill>
      <patternFill patternType="solid">
        <fgColor rgb="FFFF8080"/>
        <bgColor rgb="FFD99694"/>
      </patternFill>
    </fill>
    <fill>
      <patternFill patternType="solid">
        <fgColor theme="5" tint="0.7999"/>
        <bgColor rgb="FFE6E0EC"/>
      </patternFill>
    </fill>
    <fill>
      <patternFill patternType="solid">
        <fgColor rgb="FFFFFFCC"/>
        <bgColor rgb="FFEBF1DE"/>
      </patternFill>
    </fill>
    <fill>
      <patternFill patternType="solid">
        <fgColor theme="6" tint="0.7999"/>
        <bgColor rgb="FFF2F2F2"/>
      </patternFill>
    </fill>
    <fill>
      <patternFill patternType="solid">
        <fgColor theme="7" tint="0.7999"/>
        <bgColor rgb="FFDCE6F2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9900"/>
      </patternFill>
    </fill>
    <fill>
      <patternFill patternType="solid">
        <fgColor theme="4" tint="0.5999"/>
        <bgColor rgb="FFCCCCFF"/>
      </patternFill>
    </fill>
    <fill>
      <patternFill patternType="solid">
        <fgColor rgb="FFFFFF99"/>
        <bgColor rgb="FFFFEB9C"/>
      </patternFill>
    </fill>
    <fill>
      <patternFill patternType="solid">
        <fgColor theme="6" tint="0.5999"/>
        <bgColor rgb="FFD9D9D9"/>
      </patternFill>
    </fill>
    <fill>
      <patternFill patternType="solid">
        <fgColor theme="7" tint="0.5999"/>
        <bgColor rgb="FFC0C0C0"/>
      </patternFill>
    </fill>
    <fill>
      <patternFill patternType="solid">
        <fgColor theme="9" tint="0.5999"/>
        <bgColor rgb="FFFFCC99"/>
      </patternFill>
    </fill>
    <fill>
      <patternFill patternType="solid">
        <fgColor rgb="FF0066CC"/>
        <bgColor rgb="FF1F497D"/>
      </patternFill>
    </fill>
    <fill>
      <patternFill patternType="solid">
        <fgColor rgb="FF800080"/>
        <bgColor rgb="FF333399"/>
      </patternFill>
    </fill>
    <fill>
      <patternFill patternType="solid">
        <fgColor rgb="FF33CCCC"/>
        <bgColor rgb="FF558ED5"/>
      </patternFill>
    </fill>
    <fill>
      <patternFill patternType="solid">
        <fgColor rgb="FFFF9900"/>
        <bgColor rgb="FFFA7D00"/>
      </patternFill>
    </fill>
    <fill>
      <patternFill patternType="solid">
        <fgColor theme="4" tint="0.3999"/>
        <bgColor rgb="FFB3A2C7"/>
      </patternFill>
    </fill>
    <fill>
      <patternFill patternType="solid">
        <fgColor rgb="FFFF6600"/>
        <bgColor rgb="FFFA7D00"/>
      </patternFill>
    </fill>
    <fill>
      <patternFill patternType="solid">
        <fgColor theme="6" tint="0.3999"/>
        <bgColor rgb="FFD7E4BD"/>
      </patternFill>
    </fill>
    <fill>
      <patternFill patternType="solid">
        <fgColor theme="7" tint="0.3999"/>
        <bgColor rgb="FF97B5D9"/>
      </patternFill>
    </fill>
    <fill>
      <patternFill patternType="solid">
        <fgColor theme="9" tint="0.3999"/>
        <bgColor rgb="FFFFCC99"/>
      </patternFill>
    </fill>
    <fill>
      <patternFill patternType="solid">
        <fgColor rgb="FF333399"/>
        <bgColor rgb="FF1F497D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4F81BD"/>
      </patternFill>
    </fill>
    <fill>
      <patternFill patternType="solid">
        <fgColor rgb="FFC0C0C0"/>
        <bgColor rgb="FFCCC1DA"/>
      </patternFill>
    </fill>
    <fill>
      <patternFill patternType="solid">
        <fgColor rgb="FF969696"/>
        <bgColor rgb="FF808080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BF1DE"/>
      </patternFill>
    </fill>
    <fill>
      <patternFill patternType="solid">
        <fgColor rgb="FFFFEB9C"/>
        <bgColor rgb="FFFFFF99"/>
      </patternFill>
    </fill>
    <fill>
      <patternFill patternType="solid">
        <fgColor rgb="FF003366"/>
        <bgColor rgb="FF1F497D"/>
      </patternFill>
    </fill>
    <fill>
      <patternFill patternType="solid">
        <fgColor theme="4"/>
        <bgColor rgb="FF558ED5"/>
      </patternFill>
    </fill>
    <fill>
      <patternFill patternType="solid">
        <fgColor rgb="FF666699"/>
        <bgColor rgb="FF8064A2"/>
      </patternFill>
    </fill>
    <fill>
      <patternFill patternType="solid">
        <fgColor theme="7"/>
        <bgColor rgb="FF666699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/>
      <top/>
      <bottom style="double">
        <color rgb="FFFF000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false" diagonalDown="false">
      <left/>
      <right/>
      <top style="thin">
        <color rgb="FF003366"/>
      </top>
      <bottom style="double">
        <color rgb="FF003366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/>
      <right/>
      <top style="thin">
        <color theme="4"/>
      </top>
      <bottom style="double">
        <color theme="4"/>
      </bottom>
      <diagonal/>
    </border>
    <border diagonalUp="false" diagonalDown="false">
      <left/>
      <right/>
      <top/>
      <bottom style="thick">
        <color rgb="FF003366"/>
      </bottom>
      <diagonal/>
    </border>
    <border diagonalUp="false" diagonalDown="false">
      <left/>
      <right/>
      <top/>
      <bottom style="thick">
        <color theme="4"/>
      </bottom>
      <diagonal/>
    </border>
    <border diagonalUp="false" diagonalDown="false">
      <left/>
      <right/>
      <top/>
      <bottom style="thick">
        <color rgb="FFCCFFFF"/>
      </bottom>
      <diagonal/>
    </border>
    <border diagonalUp="false" diagonalDown="false">
      <left/>
      <right/>
      <top/>
      <bottom style="thick">
        <color theme="4" tint="0.4999"/>
      </bottom>
      <diagonal/>
    </border>
    <border diagonalUp="false" diagonalDown="false">
      <left/>
      <right/>
      <top/>
      <bottom style="medium">
        <color rgb="FFCCFFFF"/>
      </bottom>
      <diagonal/>
    </border>
    <border diagonalUp="false" diagonalDown="false">
      <left/>
      <right/>
      <top/>
      <bottom style="medium">
        <color theme="4" tint="0.3999"/>
      </bottom>
      <diagonal/>
    </border>
  </borders>
  <cellStyleXfs count="19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7" borderId="0" applyFont="true" applyBorder="false" applyAlignment="true" applyProtection="false">
      <alignment horizontal="general" vertical="bottom" textRotation="0" wrapText="false" indent="0" shrinkToFit="false"/>
    </xf>
    <xf numFmtId="164" fontId="5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0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20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0" fillId="21" borderId="0" applyFont="true" applyBorder="false" applyAlignment="true" applyProtection="false">
      <alignment horizontal="general" vertical="bottom" textRotation="0" wrapText="false" indent="0" shrinkToFit="false"/>
    </xf>
    <xf numFmtId="164" fontId="6" fillId="22" borderId="0" applyFont="true" applyBorder="false" applyAlignment="true" applyProtection="false">
      <alignment horizontal="general" vertical="bottom" textRotation="0" wrapText="false" indent="0" shrinkToFit="false"/>
    </xf>
    <xf numFmtId="164" fontId="6" fillId="10" borderId="0" applyFont="true" applyBorder="false" applyAlignment="true" applyProtection="false">
      <alignment horizontal="general" vertical="bottom" textRotation="0" wrapText="false" indent="0" shrinkToFit="false"/>
    </xf>
    <xf numFmtId="164" fontId="6" fillId="15" borderId="0" applyFont="true" applyBorder="false" applyAlignment="true" applyProtection="false">
      <alignment horizontal="general" vertical="bottom" textRotation="0" wrapText="false" indent="0" shrinkToFit="false"/>
    </xf>
    <xf numFmtId="164" fontId="6" fillId="23" borderId="0" applyFont="true" applyBorder="false" applyAlignment="true" applyProtection="false">
      <alignment horizontal="general" vertical="bottom" textRotation="0" wrapText="false" indent="0" shrinkToFit="false"/>
    </xf>
    <xf numFmtId="164" fontId="6" fillId="24" borderId="0" applyFont="true" applyBorder="false" applyAlignment="true" applyProtection="false">
      <alignment horizontal="general" vertical="bottom" textRotation="0" wrapText="false" indent="0" shrinkToFit="false"/>
    </xf>
    <xf numFmtId="164" fontId="6" fillId="25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22" borderId="0" applyFont="true" applyBorder="false" applyAlignment="true" applyProtection="false">
      <alignment horizontal="general" vertical="bottom" textRotation="0" wrapText="false" indent="0" shrinkToFit="false"/>
    </xf>
    <xf numFmtId="164" fontId="8" fillId="26" borderId="0" applyFont="true" applyBorder="false" applyAlignment="true" applyProtection="false">
      <alignment horizontal="general" vertical="bottom" textRotation="0" wrapText="false" indent="0" shrinkToFit="false"/>
    </xf>
    <xf numFmtId="164" fontId="7" fillId="27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6" borderId="0" applyFont="true" applyBorder="false" applyAlignment="true" applyProtection="false">
      <alignment horizontal="general" vertical="bottom" textRotation="0" wrapText="false" indent="0" shrinkToFit="false"/>
    </xf>
    <xf numFmtId="164" fontId="7" fillId="15" borderId="0" applyFont="true" applyBorder="false" applyAlignment="true" applyProtection="false">
      <alignment horizontal="general" vertical="bottom" textRotation="0" wrapText="false" indent="0" shrinkToFit="false"/>
    </xf>
    <xf numFmtId="164" fontId="8" fillId="28" borderId="0" applyFont="true" applyBorder="false" applyAlignment="true" applyProtection="false">
      <alignment horizontal="general" vertical="bottom" textRotation="0" wrapText="false" indent="0" shrinkToFit="false"/>
    </xf>
    <xf numFmtId="164" fontId="7" fillId="3" borderId="0" applyFont="true" applyBorder="false" applyAlignment="true" applyProtection="false">
      <alignment horizontal="general" vertical="bottom" textRotation="0" wrapText="false" indent="0" shrinkToFit="false"/>
    </xf>
    <xf numFmtId="164" fontId="7" fillId="23" borderId="0" applyFont="true" applyBorder="false" applyAlignment="true" applyProtection="false">
      <alignment horizontal="general" vertical="bottom" textRotation="0" wrapText="false" indent="0" shrinkToFit="false"/>
    </xf>
    <xf numFmtId="164" fontId="8" fillId="29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24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25" borderId="0" applyFont="true" applyBorder="false" applyAlignment="true" applyProtection="false">
      <alignment horizontal="general" vertical="bottom" textRotation="0" wrapText="false" indent="0" shrinkToFit="false"/>
    </xf>
    <xf numFmtId="164" fontId="8" fillId="30" borderId="0" applyFont="true" applyBorder="false" applyAlignment="true" applyProtection="false">
      <alignment horizontal="general" vertical="bottom" textRotation="0" wrapText="false" indent="0" shrinkToFit="false"/>
    </xf>
    <xf numFmtId="164" fontId="6" fillId="31" borderId="0" applyFont="true" applyBorder="false" applyAlignment="true" applyProtection="false">
      <alignment horizontal="general" vertical="bottom" textRotation="0" wrapText="false" indent="0" shrinkToFit="false"/>
    </xf>
    <xf numFmtId="164" fontId="6" fillId="32" borderId="0" applyFont="true" applyBorder="false" applyAlignment="true" applyProtection="false">
      <alignment horizontal="general" vertical="bottom" textRotation="0" wrapText="false" indent="0" shrinkToFit="false"/>
    </xf>
    <xf numFmtId="164" fontId="6" fillId="33" borderId="0" applyFont="true" applyBorder="false" applyAlignment="true" applyProtection="false">
      <alignment horizontal="general" vertical="bottom" textRotation="0" wrapText="false" indent="0" shrinkToFit="false"/>
    </xf>
    <xf numFmtId="164" fontId="6" fillId="23" borderId="0" applyFont="true" applyBorder="false" applyAlignment="true" applyProtection="false">
      <alignment horizontal="general" vertical="bottom" textRotation="0" wrapText="false" indent="0" shrinkToFit="false"/>
    </xf>
    <xf numFmtId="164" fontId="6" fillId="24" borderId="0" applyFont="true" applyBorder="false" applyAlignment="true" applyProtection="false">
      <alignment horizontal="general" vertical="bottom" textRotation="0" wrapText="false" indent="0" shrinkToFit="false"/>
    </xf>
    <xf numFmtId="164" fontId="6" fillId="27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6" borderId="0" applyFont="true" applyBorder="false" applyAlignment="true" applyProtection="false">
      <alignment horizontal="general" vertical="bottom" textRotation="0" wrapText="false" indent="0" shrinkToFit="false"/>
    </xf>
    <xf numFmtId="164" fontId="10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34" borderId="1" applyFont="true" applyBorder="true" applyAlignment="true" applyProtection="false">
      <alignment horizontal="general" vertical="bottom" textRotation="0" wrapText="false" indent="0" shrinkToFit="false"/>
    </xf>
    <xf numFmtId="164" fontId="12" fillId="35" borderId="2" applyFont="true" applyBorder="true" applyAlignment="true" applyProtection="false">
      <alignment horizontal="general" vertical="bottom" textRotation="0" wrapText="false" indent="0" shrinkToFit="false"/>
    </xf>
    <xf numFmtId="164" fontId="12" fillId="35" borderId="2" applyFont="true" applyBorder="true" applyAlignment="true" applyProtection="false">
      <alignment horizontal="general" vertical="bottom" textRotation="0" wrapText="false" indent="0" shrinkToFit="false"/>
    </xf>
    <xf numFmtId="164" fontId="13" fillId="0" borderId="3" applyFont="true" applyBorder="true" applyAlignment="true" applyProtection="false">
      <alignment horizontal="general" vertical="bottom" textRotation="0" wrapText="false" indent="0" shrinkToFit="false"/>
    </xf>
    <xf numFmtId="164" fontId="14" fillId="0" borderId="4" applyFont="true" applyBorder="true" applyAlignment="true" applyProtection="false">
      <alignment horizontal="general" vertical="bottom" textRotation="0" wrapText="false" indent="0" shrinkToFit="false"/>
    </xf>
    <xf numFmtId="164" fontId="15" fillId="35" borderId="2" applyFont="true" applyBorder="true" applyAlignment="true" applyProtection="false">
      <alignment horizontal="general" vertical="bottom" textRotation="0" wrapText="false" indent="0" shrinkToFit="false"/>
    </xf>
    <xf numFmtId="165" fontId="16" fillId="0" borderId="0" applyFont="true" applyBorder="false" applyAlignment="true" applyProtection="false">
      <alignment horizontal="general" vertical="bottom" textRotation="0" wrapText="false" indent="0" shrinkToFit="false"/>
    </xf>
    <xf numFmtId="165" fontId="16" fillId="0" borderId="0" applyFont="true" applyBorder="false" applyAlignment="true" applyProtection="false">
      <alignment horizontal="general" vertical="bottom" textRotation="0" wrapText="false" indent="0" shrinkToFit="false"/>
    </xf>
    <xf numFmtId="165" fontId="16" fillId="0" borderId="0" applyFont="true" applyBorder="false" applyAlignment="true" applyProtection="false">
      <alignment horizontal="general" vertical="bottom" textRotation="0" wrapText="false" indent="0" shrinkToFit="false"/>
    </xf>
    <xf numFmtId="166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36" borderId="1" applyFont="true" applyBorder="true" applyAlignment="true" applyProtection="false">
      <alignment horizontal="general" vertical="bottom" textRotation="0" wrapText="false" indent="0" shrinkToFit="false"/>
    </xf>
    <xf numFmtId="164" fontId="18" fillId="34" borderId="1" applyFont="true" applyBorder="true" applyAlignment="true" applyProtection="false">
      <alignment horizontal="general" vertical="bottom" textRotation="0" wrapText="false" indent="0" shrinkToFit="false"/>
    </xf>
    <xf numFmtId="164" fontId="19" fillId="37" borderId="5" applyFont="true" applyBorder="tru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3" fillId="18" borderId="1" applyFont="true" applyBorder="true" applyAlignment="true" applyProtection="false">
      <alignment horizontal="general" vertical="bottom" textRotation="0" wrapText="false" indent="0" shrinkToFit="false"/>
    </xf>
    <xf numFmtId="164" fontId="23" fillId="7" borderId="1" applyFont="true" applyBorder="tru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4" borderId="0" applyFont="true" applyBorder="false" applyAlignment="true" applyProtection="false">
      <alignment horizontal="general" vertical="bottom" textRotation="0" wrapText="false" indent="0" shrinkToFit="false"/>
    </xf>
    <xf numFmtId="164" fontId="26" fillId="0" borderId="6" applyFont="true" applyBorder="true" applyAlignment="true" applyProtection="false">
      <alignment horizontal="general" vertical="bottom" textRotation="0" wrapText="false" indent="0" shrinkToFit="false"/>
    </xf>
    <xf numFmtId="164" fontId="27" fillId="0" borderId="7" applyFont="true" applyBorder="true" applyAlignment="true" applyProtection="false">
      <alignment horizontal="general" vertical="bottom" textRotation="0" wrapText="false" indent="0" shrinkToFit="false"/>
    </xf>
    <xf numFmtId="164" fontId="28" fillId="0" borderId="8" applyFont="true" applyBorder="true" applyAlignment="true" applyProtection="false">
      <alignment horizontal="general" vertical="bottom" textRotation="0" wrapText="false" indent="0" shrinkToFit="false"/>
    </xf>
    <xf numFmtId="164" fontId="28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5" borderId="0" applyFont="true" applyBorder="false" applyAlignment="true" applyProtection="false">
      <alignment horizontal="general" vertical="bottom" textRotation="0" wrapText="false" indent="0" shrinkToFit="false"/>
    </xf>
    <xf numFmtId="164" fontId="30" fillId="3" borderId="0" applyFont="true" applyBorder="false" applyAlignment="true" applyProtection="false">
      <alignment horizontal="general" vertical="bottom" textRotation="0" wrapText="false" indent="0" shrinkToFit="false"/>
    </xf>
    <xf numFmtId="164" fontId="31" fillId="7" borderId="1" applyFont="true" applyBorder="true" applyAlignment="true" applyProtection="false">
      <alignment horizontal="general" vertical="bottom" textRotation="0" wrapText="false" indent="0" shrinkToFit="false"/>
    </xf>
    <xf numFmtId="164" fontId="32" fillId="0" borderId="4" applyFont="true" applyBorder="true" applyAlignment="true" applyProtection="false">
      <alignment horizontal="general" vertical="bottom" textRotation="0" wrapText="false" indent="0" shrinkToFit="false"/>
    </xf>
    <xf numFmtId="165" fontId="16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3" fillId="18" borderId="0" applyFont="true" applyBorder="false" applyAlignment="true" applyProtection="false">
      <alignment horizontal="general" vertical="bottom" textRotation="0" wrapText="false" indent="0" shrinkToFit="false"/>
    </xf>
    <xf numFmtId="164" fontId="34" fillId="18" borderId="0" applyFont="true" applyBorder="false" applyAlignment="true" applyProtection="false">
      <alignment horizontal="general" vertical="bottom" textRotation="0" wrapText="false" indent="0" shrinkToFit="false"/>
    </xf>
    <xf numFmtId="164" fontId="35" fillId="38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2" borderId="9" applyFont="true" applyBorder="true" applyAlignment="true" applyProtection="false">
      <alignment horizontal="general" vertical="bottom" textRotation="0" wrapText="false" indent="0" shrinkToFit="false"/>
    </xf>
    <xf numFmtId="164" fontId="0" fillId="12" borderId="9" applyFont="true" applyBorder="true" applyAlignment="true" applyProtection="false">
      <alignment horizontal="general" vertical="bottom" textRotation="0" wrapText="false" indent="0" shrinkToFit="false"/>
    </xf>
    <xf numFmtId="164" fontId="0" fillId="12" borderId="9" applyFont="true" applyBorder="true" applyAlignment="true" applyProtection="false">
      <alignment horizontal="general" vertical="bottom" textRotation="0" wrapText="false" indent="0" shrinkToFit="false"/>
    </xf>
    <xf numFmtId="164" fontId="0" fillId="12" borderId="9" applyFont="true" applyBorder="true" applyAlignment="true" applyProtection="false">
      <alignment horizontal="general" vertical="bottom" textRotation="0" wrapText="false" indent="0" shrinkToFit="false"/>
    </xf>
    <xf numFmtId="164" fontId="0" fillId="12" borderId="10" applyFont="true" applyBorder="true" applyAlignment="true" applyProtection="false">
      <alignment horizontal="general" vertical="bottom" textRotation="0" wrapText="false" indent="0" shrinkToFit="false"/>
    </xf>
    <xf numFmtId="164" fontId="16" fillId="12" borderId="9" applyFont="true" applyBorder="true" applyAlignment="true" applyProtection="false">
      <alignment horizontal="general" vertical="bottom" textRotation="0" wrapText="false" indent="0" shrinkToFit="false"/>
    </xf>
    <xf numFmtId="164" fontId="38" fillId="34" borderId="11" applyFont="true" applyBorder="tru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9" fillId="36" borderId="11" applyFont="true" applyBorder="true" applyAlignment="true" applyProtection="false">
      <alignment horizontal="general" vertical="bottom" textRotation="0" wrapText="false" indent="0" shrinkToFit="false"/>
    </xf>
    <xf numFmtId="164" fontId="39" fillId="34" borderId="11" applyFont="true" applyBorder="true" applyAlignment="true" applyProtection="false">
      <alignment horizontal="general" vertical="bottom" textRotation="0" wrapText="false" indent="0" shrinkToFit="false"/>
    </xf>
    <xf numFmtId="164" fontId="40" fillId="37" borderId="12" applyFont="true" applyBorder="tru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41" fillId="0" borderId="0" applyFont="true" applyBorder="false" applyAlignment="true" applyProtection="false">
      <alignment horizontal="general" vertical="bottom" textRotation="0" wrapText="false" indent="0" shrinkToFit="false"/>
    </xf>
    <xf numFmtId="164" fontId="41" fillId="0" borderId="0" applyFont="true" applyBorder="false" applyAlignment="true" applyProtection="false">
      <alignment horizontal="general" vertical="bottom" textRotation="0" wrapText="false" indent="0" shrinkToFit="false"/>
    </xf>
    <xf numFmtId="164" fontId="42" fillId="0" borderId="0" applyFont="true" applyBorder="false" applyAlignment="true" applyProtection="false">
      <alignment horizontal="general" vertical="bottom" textRotation="0" wrapText="false" indent="0" shrinkToFit="false"/>
    </xf>
    <xf numFmtId="164" fontId="43" fillId="0" borderId="13" applyFont="true" applyBorder="true" applyAlignment="true" applyProtection="false">
      <alignment horizontal="general" vertical="bottom" textRotation="0" wrapText="false" indent="0" shrinkToFit="false"/>
    </xf>
    <xf numFmtId="164" fontId="43" fillId="0" borderId="14" applyFont="true" applyBorder="true" applyAlignment="true" applyProtection="false">
      <alignment horizontal="general" vertical="bottom" textRotation="0" wrapText="false" indent="0" shrinkToFit="false"/>
    </xf>
    <xf numFmtId="164" fontId="44" fillId="0" borderId="15" applyFont="true" applyBorder="true" applyAlignment="true" applyProtection="false">
      <alignment horizontal="general" vertical="bottom" textRotation="0" wrapText="false" indent="0" shrinkToFit="false"/>
    </xf>
    <xf numFmtId="164" fontId="45" fillId="0" borderId="16" applyFont="true" applyBorder="true" applyAlignment="true" applyProtection="false">
      <alignment horizontal="general" vertical="bottom" textRotation="0" wrapText="false" indent="0" shrinkToFit="false"/>
    </xf>
    <xf numFmtId="164" fontId="46" fillId="0" borderId="6" applyFont="true" applyBorder="true" applyAlignment="true" applyProtection="false">
      <alignment horizontal="general" vertical="bottom" textRotation="0" wrapText="false" indent="0" shrinkToFit="false"/>
    </xf>
    <xf numFmtId="164" fontId="47" fillId="0" borderId="17" applyFont="true" applyBorder="true" applyAlignment="true" applyProtection="false">
      <alignment horizontal="general" vertical="bottom" textRotation="0" wrapText="false" indent="0" shrinkToFit="false"/>
    </xf>
    <xf numFmtId="164" fontId="48" fillId="0" borderId="18" applyFont="true" applyBorder="true" applyAlignment="true" applyProtection="false">
      <alignment horizontal="general" vertical="bottom" textRotation="0" wrapText="false" indent="0" shrinkToFit="false"/>
    </xf>
    <xf numFmtId="164" fontId="49" fillId="0" borderId="7" applyFont="true" applyBorder="true" applyAlignment="true" applyProtection="false">
      <alignment horizontal="general" vertical="bottom" textRotation="0" wrapText="false" indent="0" shrinkToFit="false"/>
    </xf>
    <xf numFmtId="164" fontId="50" fillId="0" borderId="19" applyFont="true" applyBorder="true" applyAlignment="true" applyProtection="false">
      <alignment horizontal="general" vertical="bottom" textRotation="0" wrapText="false" indent="0" shrinkToFit="false"/>
    </xf>
    <xf numFmtId="164" fontId="20" fillId="0" borderId="20" applyFont="true" applyBorder="true" applyAlignment="true" applyProtection="false">
      <alignment horizontal="general" vertical="bottom" textRotation="0" wrapText="false" indent="0" shrinkToFit="false"/>
    </xf>
    <xf numFmtId="164" fontId="21" fillId="0" borderId="8" applyFont="true" applyBorder="true" applyAlignment="true" applyProtection="false">
      <alignment horizontal="general" vertical="bottom" textRotation="0" wrapText="false" indent="0" shrinkToFit="false"/>
    </xf>
    <xf numFmtId="164" fontId="22" fillId="0" borderId="21" applyFont="true" applyBorder="true" applyAlignment="true" applyProtection="false">
      <alignment horizontal="general" vertical="bottom" textRotation="0" wrapText="false" indent="0" shrinkToFit="false"/>
    </xf>
    <xf numFmtId="164" fontId="51" fillId="0" borderId="0" applyFont="true" applyBorder="false" applyAlignment="true" applyProtection="false">
      <alignment horizontal="general" vertical="bottom" textRotation="0" wrapText="false" indent="0" shrinkToFit="false"/>
    </xf>
    <xf numFmtId="164" fontId="42" fillId="0" borderId="0" applyFont="true" applyBorder="false" applyAlignment="true" applyProtection="false">
      <alignment horizontal="general" vertical="bottom" textRotation="0" wrapText="false" indent="0" shrinkToFit="false"/>
    </xf>
    <xf numFmtId="164" fontId="52" fillId="0" borderId="0" applyFont="true" applyBorder="false" applyAlignment="true" applyProtection="false">
      <alignment horizontal="general" vertical="bottom" textRotation="0" wrapText="false" indent="0" shrinkToFit="false"/>
    </xf>
    <xf numFmtId="164" fontId="52" fillId="0" borderId="0" applyFont="true" applyBorder="false" applyAlignment="true" applyProtection="false">
      <alignment horizontal="general" vertical="bottom" textRotation="0" wrapText="false" indent="0" shrinkToFit="false"/>
    </xf>
    <xf numFmtId="164" fontId="52" fillId="0" borderId="0" applyFont="true" applyBorder="false" applyAlignment="true" applyProtection="false">
      <alignment horizontal="general" vertical="bottom" textRotation="0" wrapText="false" indent="0" shrinkToFit="false"/>
    </xf>
    <xf numFmtId="164" fontId="52" fillId="0" borderId="0" applyFont="true" applyBorder="false" applyAlignment="true" applyProtection="false">
      <alignment horizontal="general" vertical="bottom" textRotation="0" wrapText="false" indent="0" shrinkToFit="false"/>
    </xf>
    <xf numFmtId="164" fontId="53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39" borderId="0" applyFont="true" applyBorder="false" applyAlignment="true" applyProtection="false">
      <alignment horizontal="general" vertical="bottom" textRotation="0" wrapText="false" indent="0" shrinkToFit="false"/>
    </xf>
    <xf numFmtId="164" fontId="7" fillId="31" borderId="0" applyFont="true" applyBorder="false" applyAlignment="true" applyProtection="false">
      <alignment horizontal="general" vertical="bottom" textRotation="0" wrapText="false" indent="0" shrinkToFit="false"/>
    </xf>
    <xf numFmtId="164" fontId="8" fillId="40" borderId="0" applyFont="true" applyBorder="false" applyAlignment="true" applyProtection="false">
      <alignment horizontal="general" vertical="bottom" textRotation="0" wrapText="false" indent="0" shrinkToFit="false"/>
    </xf>
    <xf numFmtId="164" fontId="7" fillId="27" borderId="0" applyFont="true" applyBorder="false" applyAlignment="true" applyProtection="false">
      <alignment horizontal="general" vertical="bottom" textRotation="0" wrapText="false" indent="0" shrinkToFit="false"/>
    </xf>
    <xf numFmtId="164" fontId="7" fillId="32" borderId="0" applyFont="true" applyBorder="false" applyAlignment="true" applyProtection="false">
      <alignment horizontal="general" vertical="bottom" textRotation="0" wrapText="false" indent="0" shrinkToFit="false"/>
    </xf>
    <xf numFmtId="164" fontId="7" fillId="16" borderId="0" applyFont="true" applyBorder="false" applyAlignment="true" applyProtection="false">
      <alignment horizontal="general" vertical="bottom" textRotation="0" wrapText="false" indent="0" shrinkToFit="false"/>
    </xf>
    <xf numFmtId="164" fontId="7" fillId="33" borderId="0" applyFont="true" applyBorder="false" applyAlignment="true" applyProtection="false">
      <alignment horizontal="general" vertical="bottom" textRotation="0" wrapText="false" indent="0" shrinkToFit="false"/>
    </xf>
    <xf numFmtId="164" fontId="7" fillId="41" borderId="0" applyFont="true" applyBorder="false" applyAlignment="true" applyProtection="false">
      <alignment horizontal="general" vertical="bottom" textRotation="0" wrapText="false" indent="0" shrinkToFit="false"/>
    </xf>
    <xf numFmtId="164" fontId="7" fillId="23" borderId="0" applyFont="true" applyBorder="false" applyAlignment="true" applyProtection="false">
      <alignment horizontal="general" vertical="bottom" textRotation="0" wrapText="false" indent="0" shrinkToFit="false"/>
    </xf>
    <xf numFmtId="164" fontId="8" fillId="42" borderId="0" applyFont="true" applyBorder="false" applyAlignment="true" applyProtection="false">
      <alignment horizontal="general" vertical="bottom" textRotation="0" wrapText="false" indent="0" shrinkToFit="false"/>
    </xf>
    <xf numFmtId="164" fontId="7" fillId="24" borderId="0" applyFont="true" applyBorder="false" applyAlignment="true" applyProtection="false">
      <alignment horizontal="general" vertical="bottom" textRotation="0" wrapText="false" indent="0" shrinkToFit="false"/>
    </xf>
    <xf numFmtId="164" fontId="7" fillId="24" borderId="0" applyFont="true" applyBorder="false" applyAlignment="true" applyProtection="false">
      <alignment horizontal="general" vertical="bottom" textRotation="0" wrapText="false" indent="0" shrinkToFit="false"/>
    </xf>
    <xf numFmtId="164" fontId="7" fillId="32" borderId="0" applyFont="true" applyBorder="false" applyAlignment="true" applyProtection="false">
      <alignment horizontal="general" vertical="bottom" textRotation="0" wrapText="false" indent="0" shrinkToFit="false"/>
    </xf>
    <xf numFmtId="164" fontId="7" fillId="27" borderId="0" applyFont="true" applyBorder="false" applyAlignment="true" applyProtection="false">
      <alignment horizontal="general" vertical="bottom" textRotation="0" wrapText="false" indent="0" shrinkToFit="false"/>
    </xf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7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Énfasis1 2" xfId="26"/>
    <cellStyle name="20% - Énfasis1 3" xfId="27"/>
    <cellStyle name="20% - Énfasis1 4" xfId="28"/>
    <cellStyle name="20% - Énfasis2 2" xfId="29"/>
    <cellStyle name="20% - Énfasis2 3" xfId="30"/>
    <cellStyle name="20% - Énfasis2 4" xfId="31"/>
    <cellStyle name="20% - Énfasis3 2" xfId="32"/>
    <cellStyle name="20% - Énfasis3 3" xfId="33"/>
    <cellStyle name="20% - Énfasis3 4" xfId="34"/>
    <cellStyle name="20% - Énfasis4 2" xfId="35"/>
    <cellStyle name="20% - Énfasis4 3" xfId="36"/>
    <cellStyle name="20% - Énfasis4 4" xfId="37"/>
    <cellStyle name="20% - Énfasis5 2" xfId="38"/>
    <cellStyle name="20% - Énfasis5 3" xfId="39"/>
    <cellStyle name="20% - Énfasis6 2" xfId="40"/>
    <cellStyle name="20% - Énfasis6 3" xfId="41"/>
    <cellStyle name="40% - Accent1" xfId="42"/>
    <cellStyle name="40% - Accent2" xfId="43"/>
    <cellStyle name="40% - Accent3" xfId="44"/>
    <cellStyle name="40% - Accent4" xfId="45"/>
    <cellStyle name="40% - Accent5" xfId="46"/>
    <cellStyle name="40% - Accent6" xfId="47"/>
    <cellStyle name="40% - Énfasis1 2" xfId="48"/>
    <cellStyle name="40% - Énfasis1 3" xfId="49"/>
    <cellStyle name="40% - Énfasis1 4" xfId="50"/>
    <cellStyle name="40% - Énfasis2 2" xfId="51"/>
    <cellStyle name="40% - Énfasis2 3" xfId="52"/>
    <cellStyle name="40% - Énfasis3 2" xfId="53"/>
    <cellStyle name="40% - Énfasis3 3" xfId="54"/>
    <cellStyle name="40% - Énfasis3 4" xfId="55"/>
    <cellStyle name="40% - Énfasis4 2" xfId="56"/>
    <cellStyle name="40% - Énfasis4 3" xfId="57"/>
    <cellStyle name="40% - Énfasis4 4" xfId="58"/>
    <cellStyle name="40% - Énfasis5 2" xfId="59"/>
    <cellStyle name="40% - Énfasis5 3" xfId="60"/>
    <cellStyle name="40% - Énfasis6 2" xfId="61"/>
    <cellStyle name="40% - Énfasis6 3" xfId="62"/>
    <cellStyle name="40% - Énfasis6 4" xfId="63"/>
    <cellStyle name="60% - Accent1" xfId="64"/>
    <cellStyle name="60% - Accent2" xfId="65"/>
    <cellStyle name="60% - Accent3" xfId="66"/>
    <cellStyle name="60% - Accent4" xfId="67"/>
    <cellStyle name="60% - Accent5" xfId="68"/>
    <cellStyle name="60% - Accent6" xfId="69"/>
    <cellStyle name="60% - Énfasis1 2" xfId="70"/>
    <cellStyle name="60% - Énfasis1 3" xfId="71"/>
    <cellStyle name="60% - Énfasis1 4" xfId="72"/>
    <cellStyle name="60% - Énfasis2 2" xfId="73"/>
    <cellStyle name="60% - Énfasis2 3" xfId="74"/>
    <cellStyle name="60% - Énfasis3 2" xfId="75"/>
    <cellStyle name="60% - Énfasis3 3" xfId="76"/>
    <cellStyle name="60% - Énfasis3 4" xfId="77"/>
    <cellStyle name="60% - Énfasis4 2" xfId="78"/>
    <cellStyle name="60% - Énfasis4 3" xfId="79"/>
    <cellStyle name="60% - Énfasis4 4" xfId="80"/>
    <cellStyle name="60% - Énfasis5 2" xfId="81"/>
    <cellStyle name="60% - Énfasis5 3" xfId="82"/>
    <cellStyle name="60% - Énfasis6 2" xfId="83"/>
    <cellStyle name="60% - Énfasis6 3" xfId="84"/>
    <cellStyle name="60% - Énfasis6 4" xfId="85"/>
    <cellStyle name="Accent1" xfId="86"/>
    <cellStyle name="Accent2" xfId="87"/>
    <cellStyle name="Accent3" xfId="88"/>
    <cellStyle name="Accent4" xfId="89"/>
    <cellStyle name="Accent5" xfId="90"/>
    <cellStyle name="Accent6" xfId="91"/>
    <cellStyle name="Bad 1" xfId="92"/>
    <cellStyle name="Buena 2" xfId="93"/>
    <cellStyle name="Buena 3" xfId="94"/>
    <cellStyle name="Calculation" xfId="95"/>
    <cellStyle name="Celda de comprobación 2" xfId="96"/>
    <cellStyle name="Celda de comprobación 3" xfId="97"/>
    <cellStyle name="Celda vinculada 2" xfId="98"/>
    <cellStyle name="Celda vinculada 3" xfId="99"/>
    <cellStyle name="Check Cell" xfId="100"/>
    <cellStyle name="Comma 2" xfId="101"/>
    <cellStyle name="Comma 3" xfId="102"/>
    <cellStyle name="Comma 4" xfId="103"/>
    <cellStyle name="Currency 2" xfId="104"/>
    <cellStyle name="Cálculo 2" xfId="105"/>
    <cellStyle name="Cálculo 3" xfId="106"/>
    <cellStyle name="Cálculo 4" xfId="107"/>
    <cellStyle name="Encabezado 4 2" xfId="108"/>
    <cellStyle name="Encabezado 4 3" xfId="109"/>
    <cellStyle name="Encabezado 4 4" xfId="110"/>
    <cellStyle name="Entrada 2" xfId="111"/>
    <cellStyle name="Entrada 3" xfId="112"/>
    <cellStyle name="Euro" xfId="113"/>
    <cellStyle name="Explanatory Text" xfId="114"/>
    <cellStyle name="Good 2" xfId="115"/>
    <cellStyle name="Heading 1 3" xfId="116"/>
    <cellStyle name="Heading 2 4" xfId="117"/>
    <cellStyle name="Heading 3" xfId="118"/>
    <cellStyle name="Heading 4" xfId="119"/>
    <cellStyle name="Hipervínculo 2" xfId="120"/>
    <cellStyle name="Incorrecto 2" xfId="121"/>
    <cellStyle name="Incorrecto 3" xfId="122"/>
    <cellStyle name="Input" xfId="123"/>
    <cellStyle name="Linked Cell" xfId="124"/>
    <cellStyle name="Millares 2" xfId="125"/>
    <cellStyle name="Millares 3" xfId="126"/>
    <cellStyle name="Moneda 2" xfId="127"/>
    <cellStyle name="Neutral 2" xfId="128"/>
    <cellStyle name="Neutral 3" xfId="129"/>
    <cellStyle name="Neutral 4" xfId="130"/>
    <cellStyle name="No-definido" xfId="131"/>
    <cellStyle name="No-definido 2" xfId="132"/>
    <cellStyle name="No-definido_7  Capitulo 1 proyecto 2016 tras ajustes con Oscar" xfId="133"/>
    <cellStyle name="Normal 2" xfId="134"/>
    <cellStyle name="Normal 3" xfId="135"/>
    <cellStyle name="Normal 4" xfId="136"/>
    <cellStyle name="Normal 5" xfId="137"/>
    <cellStyle name="Normal 6" xfId="138"/>
    <cellStyle name="Normal 7" xfId="139"/>
    <cellStyle name="Notas 2" xfId="140"/>
    <cellStyle name="Notas 2 2" xfId="141"/>
    <cellStyle name="Notas 3" xfId="142"/>
    <cellStyle name="Notas 4" xfId="143"/>
    <cellStyle name="Notas 5" xfId="144"/>
    <cellStyle name="Note 5" xfId="145"/>
    <cellStyle name="Output" xfId="146"/>
    <cellStyle name="Porcentaje 2" xfId="147"/>
    <cellStyle name="Porcentaje 3" xfId="148"/>
    <cellStyle name="Porcentual 2" xfId="149"/>
    <cellStyle name="Porcentual 2 2" xfId="150"/>
    <cellStyle name="Porcentual 3" xfId="151"/>
    <cellStyle name="Salida 2" xfId="152"/>
    <cellStyle name="Salida 3" xfId="153"/>
    <cellStyle name="Salida 4" xfId="154"/>
    <cellStyle name="Texto de advertencia 2" xfId="155"/>
    <cellStyle name="Texto de advertencia 3" xfId="156"/>
    <cellStyle name="Texto explicativo 2" xfId="157"/>
    <cellStyle name="Texto explicativo 3" xfId="158"/>
    <cellStyle name="Title" xfId="159"/>
    <cellStyle name="Total 2" xfId="160"/>
    <cellStyle name="Total 3" xfId="161"/>
    <cellStyle name="Total 4" xfId="162"/>
    <cellStyle name="Título 1 2" xfId="163"/>
    <cellStyle name="Título 1 3" xfId="164"/>
    <cellStyle name="Título 1 4" xfId="165"/>
    <cellStyle name="Título 2 2" xfId="166"/>
    <cellStyle name="Título 2 3" xfId="167"/>
    <cellStyle name="Título 2 4" xfId="168"/>
    <cellStyle name="Título 3 2" xfId="169"/>
    <cellStyle name="Título 3 3" xfId="170"/>
    <cellStyle name="Título 3 4" xfId="171"/>
    <cellStyle name="Título 4" xfId="172"/>
    <cellStyle name="Título 5" xfId="173"/>
    <cellStyle name="Título 6" xfId="174"/>
    <cellStyle name="Título 7" xfId="175"/>
    <cellStyle name="Título 8" xfId="176"/>
    <cellStyle name="Título 9" xfId="177"/>
    <cellStyle name="Warning Text" xfId="178"/>
    <cellStyle name="Énfasis1 2" xfId="179"/>
    <cellStyle name="Énfasis1 3" xfId="180"/>
    <cellStyle name="Énfasis1 4" xfId="181"/>
    <cellStyle name="Énfasis2 2" xfId="182"/>
    <cellStyle name="Énfasis2 3" xfId="183"/>
    <cellStyle name="Énfasis3 2" xfId="184"/>
    <cellStyle name="Énfasis3 3" xfId="185"/>
    <cellStyle name="Énfasis4 2" xfId="186"/>
    <cellStyle name="Énfasis4 3" xfId="187"/>
    <cellStyle name="Énfasis4 4" xfId="188"/>
    <cellStyle name="Énfasis5 2" xfId="189"/>
    <cellStyle name="Énfasis5 3" xfId="190"/>
    <cellStyle name="Énfasis6 2" xfId="191"/>
    <cellStyle name="Énfasis6 3" xfId="192"/>
  </cellStyles>
  <colors>
    <indexedColors>
      <rgbColor rgb="FF000000"/>
      <rgbColor rgb="FFFFFFFF"/>
      <rgbColor rgb="FFFF0000"/>
      <rgbColor rgb="FF00FF00"/>
      <rgbColor rgb="FF0000FF"/>
      <rgbColor rgb="FFFFEB9C"/>
      <rgbColor rgb="FFD99694"/>
      <rgbColor rgb="FFB9CDE5"/>
      <rgbColor rgb="FFFA7D00"/>
      <rgbColor rgb="FF008000"/>
      <rgbColor rgb="FFEBF1DE"/>
      <rgbColor rgb="FF808000"/>
      <rgbColor rgb="FF800080"/>
      <rgbColor rgb="FF1F497D"/>
      <rgbColor rgb="FFC0C0C0"/>
      <rgbColor rgb="FF808080"/>
      <rgbColor rgb="FFB3A2C7"/>
      <rgbColor rgb="FF8064A2"/>
      <rgbColor rgb="FFFFFFCC"/>
      <rgbColor rgb="FFCCFFFF"/>
      <rgbColor rgb="FFFCD5B5"/>
      <rgbColor rgb="FFFF8080"/>
      <rgbColor rgb="FF0066CC"/>
      <rgbColor rgb="FFCCCCFF"/>
      <rgbColor rgb="FFF2F2F2"/>
      <rgbColor rgb="FFCCC1DA"/>
      <rgbColor rgb="FFFAC090"/>
      <rgbColor rgb="FFC3D69B"/>
      <rgbColor rgb="FFD9D9D9"/>
      <rgbColor rgb="FFF2DCDB"/>
      <rgbColor rgb="FF558ED5"/>
      <rgbColor rgb="FFE6E0EC"/>
      <rgbColor rgb="FF97B5D9"/>
      <rgbColor rgb="FFDCE6F2"/>
      <rgbColor rgb="FFCCFFCC"/>
      <rgbColor rgb="FFFFFF99"/>
      <rgbColor rgb="FF99CCFF"/>
      <rgbColor rgb="FFFF99CC"/>
      <rgbColor rgb="FFCC99FF"/>
      <rgbColor rgb="FFFFCC99"/>
      <rgbColor rgb="FF4F81BD"/>
      <rgbColor rgb="FF33CCCC"/>
      <rgbColor rgb="FF77933C"/>
      <rgbColor rgb="FFFFCC00"/>
      <rgbColor rgb="FFFF9900"/>
      <rgbColor rgb="FFFF6600"/>
      <rgbColor rgb="FF666699"/>
      <rgbColor rgb="FF969696"/>
      <rgbColor rgb="FF003366"/>
      <rgbColor rgb="FF339966"/>
      <rgbColor rgb="FFD7E4BD"/>
      <rgbColor rgb="FF3F3F3F"/>
      <rgbColor rgb="FF993300"/>
      <rgbColor rgb="FF9C6500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26" activeCellId="0" sqref="O26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0" width="4.44"/>
    <col collapsed="false" customWidth="true" hidden="false" outlineLevel="0" max="2" min="2" style="0" width="12.67"/>
    <col collapsed="false" customWidth="true" hidden="false" outlineLevel="0" max="7" min="7" style="0" width="29.11"/>
    <col collapsed="false" customWidth="true" hidden="true" outlineLevel="0" max="12" min="8" style="0" width="13.67"/>
    <col collapsed="false" customWidth="true" hidden="false" outlineLevel="0" max="17" min="13" style="0" width="13.67"/>
  </cols>
  <sheetData>
    <row r="1" customFormat="false" ht="14.25" hidden="false" customHeight="false" outlineLevel="0" collapsed="false">
      <c r="A1" s="1" t="s">
        <v>0</v>
      </c>
      <c r="H1" s="1" t="n">
        <v>2015</v>
      </c>
      <c r="I1" s="1" t="n">
        <v>2016</v>
      </c>
      <c r="J1" s="1" t="n">
        <v>2017</v>
      </c>
      <c r="K1" s="1" t="n">
        <v>2018</v>
      </c>
      <c r="L1" s="1" t="n">
        <v>2019</v>
      </c>
      <c r="M1" s="1" t="n">
        <v>2020</v>
      </c>
      <c r="N1" s="1" t="n">
        <v>2021</v>
      </c>
      <c r="O1" s="1" t="n">
        <v>2022</v>
      </c>
      <c r="P1" s="1" t="n">
        <v>2023</v>
      </c>
      <c r="Q1" s="1" t="n">
        <v>2024</v>
      </c>
    </row>
    <row r="2" customFormat="false" ht="14.25" hidden="false" customHeight="false" outlineLevel="0" collapsed="false">
      <c r="A2" s="2" t="s">
        <v>1</v>
      </c>
    </row>
    <row r="3" customFormat="false" ht="14.25" hidden="false" customHeight="false" outlineLevel="0" collapsed="false">
      <c r="A3" s="0" t="s">
        <v>2</v>
      </c>
      <c r="B3" s="0" t="s">
        <v>3</v>
      </c>
      <c r="H3" s="3" t="e">
        <f aca="false">ROUND(H4/H5,2)</f>
        <v>#REF!</v>
      </c>
      <c r="I3" s="3" t="e">
        <f aca="false">ROUND(I4/I5,2)</f>
        <v>#REF!</v>
      </c>
      <c r="J3" s="3" t="e">
        <f aca="false">ROUND(J4/J5,2)</f>
        <v>#REF!</v>
      </c>
      <c r="K3" s="3" t="e">
        <f aca="false">ROUND(K4/K5,2)</f>
        <v>#REF!</v>
      </c>
      <c r="L3" s="3" t="e">
        <f aca="false">ROUND(L4/L5,2)</f>
        <v>#REF!</v>
      </c>
      <c r="M3" s="3" t="n">
        <v>94.05</v>
      </c>
      <c r="N3" s="3" t="n">
        <v>123.83</v>
      </c>
      <c r="O3" s="4" t="n">
        <f aca="false">121.75</f>
        <v>121.75</v>
      </c>
      <c r="P3" s="4" t="n">
        <v>113.27</v>
      </c>
      <c r="Q3" s="4" t="n">
        <v>80.48</v>
      </c>
    </row>
    <row r="4" customFormat="false" ht="14.25" hidden="false" customHeight="false" outlineLevel="0" collapsed="false">
      <c r="B4" s="5" t="s">
        <v>4</v>
      </c>
      <c r="C4" s="6"/>
      <c r="D4" s="6"/>
      <c r="E4" s="6"/>
      <c r="F4" s="6"/>
      <c r="G4" s="6"/>
      <c r="H4" s="7" t="e">
        <f aca="false">#REF!+SUM(#REF!)</f>
        <v>#REF!</v>
      </c>
      <c r="I4" s="7" t="e">
        <f aca="false">#REF!+SUM(#REF!)+SUM(#REF!)</f>
        <v>#REF!</v>
      </c>
      <c r="J4" s="7" t="e">
        <f aca="false">#REF!+SUM(#REF!)+SUM(#REF!)</f>
        <v>#REF!</v>
      </c>
      <c r="K4" s="7" t="e">
        <f aca="false">#REF!+#REF!++#REF!+#REF!+#REF!+#REF!+#REF!+#REF!+#REF!+#REF!+#REF!+#REF!</f>
        <v>#REF!</v>
      </c>
      <c r="L4" s="7" t="e">
        <f aca="false">#REF!+#REF!+#REF!+#REF!+#REF!+#REF!+#REF!+#REF!</f>
        <v>#REF!</v>
      </c>
      <c r="M4" s="7" t="n">
        <v>17690780.89</v>
      </c>
      <c r="N4" s="7" t="n">
        <v>23261700.11</v>
      </c>
      <c r="O4" s="7" t="n">
        <v>22979880.13</v>
      </c>
      <c r="P4" s="7" t="n">
        <v>21417927.69</v>
      </c>
      <c r="Q4" s="7" t="n">
        <v>15280257.87</v>
      </c>
    </row>
    <row r="5" customFormat="false" ht="14.25" hidden="false" customHeight="false" outlineLevel="0" collapsed="false">
      <c r="B5" s="5" t="s">
        <v>5</v>
      </c>
      <c r="C5" s="6"/>
      <c r="D5" s="6"/>
      <c r="E5" s="6"/>
      <c r="F5" s="6"/>
      <c r="G5" s="6"/>
      <c r="H5" s="7" t="n">
        <v>186094</v>
      </c>
      <c r="I5" s="7" t="n">
        <v>186377</v>
      </c>
      <c r="J5" s="7" t="n">
        <v>186667</v>
      </c>
      <c r="K5" s="7" t="n">
        <v>187336</v>
      </c>
      <c r="L5" s="7" t="n">
        <v>188180</v>
      </c>
      <c r="M5" s="7" t="n">
        <v>188102</v>
      </c>
      <c r="N5" s="7" t="n">
        <v>187850</v>
      </c>
      <c r="O5" s="8" t="n">
        <v>188743</v>
      </c>
      <c r="P5" s="8" t="n">
        <v>189094</v>
      </c>
      <c r="Q5" s="8" t="n">
        <v>189866</v>
      </c>
      <c r="R5" s="9"/>
    </row>
    <row r="6" customFormat="false" ht="14.25" hidden="false" customHeight="false" outlineLevel="0" collapsed="false">
      <c r="A6" s="1" t="s">
        <v>6</v>
      </c>
      <c r="B6" s="1"/>
      <c r="C6" s="1"/>
      <c r="D6" s="1"/>
      <c r="E6" s="1"/>
      <c r="F6" s="1"/>
      <c r="G6" s="1"/>
      <c r="H6" s="10" t="e">
        <f aca="false">H7/H8</f>
        <v>#REF!</v>
      </c>
      <c r="I6" s="10" t="e">
        <f aca="false">I7/I8</f>
        <v>#REF!</v>
      </c>
      <c r="J6" s="10" t="e">
        <f aca="false">J7/J8</f>
        <v>#REF!</v>
      </c>
      <c r="K6" s="10" t="e">
        <f aca="false">K7/K8</f>
        <v>#REF!</v>
      </c>
      <c r="L6" s="10" t="e">
        <f aca="false">L7/L8</f>
        <v>#REF!</v>
      </c>
      <c r="M6" s="10" t="n">
        <v>0.0303</v>
      </c>
      <c r="N6" s="10" t="n">
        <v>0.0696</v>
      </c>
      <c r="O6" s="10" t="n">
        <v>0.0571</v>
      </c>
      <c r="P6" s="10" t="n">
        <v>0.0571</v>
      </c>
      <c r="Q6" s="10" t="n">
        <v>0.0962</v>
      </c>
    </row>
    <row r="7" customFormat="false" ht="14.25" hidden="false" customHeight="false" outlineLevel="0" collapsed="false">
      <c r="A7" s="11" t="s">
        <v>2</v>
      </c>
      <c r="B7" s="11" t="s">
        <v>7</v>
      </c>
      <c r="H7" s="12" t="e">
        <f aca="false">#REF!+#REF!+#REF!+#REF!+#REF!+#REF!+#REF!+#REF!+#REF!+#REF!+#REF!</f>
        <v>#REF!</v>
      </c>
      <c r="I7" s="12" t="e">
        <f aca="false">#REF!+#REF!+#REF!+#REF!+#REF!+#REF!+#REF!+#REF!+#REF!+#REF!+#REF!+#REF!+#REF!+#REF!+#REF!+#REF!+#REF!</f>
        <v>#REF!</v>
      </c>
      <c r="J7" s="12" t="e">
        <f aca="false">#REF!+#REF!+#REF!+#REF!+#REF!+#REF!+#REF!+#REF!+#REF!+#REF!+#REF!+#REF!+#REF!+#REF!+#REF!+#REF!+#REF!+#REF!+#REF!</f>
        <v>#REF!</v>
      </c>
      <c r="K7" s="12" t="e">
        <f aca="false">#REF!+#REF!+#REF!+#REF!+#REF!+#REF!+#REF!+#REF!+#REF!+#REF!+#REF!+#REF!+#REF!+#REF!+#REF!</f>
        <v>#REF!</v>
      </c>
      <c r="L7" s="12" t="e">
        <f aca="false">#REF!+#REF!+#REF!+#REF!+#REF!+#REF!+#REF!+#REF!+#REF!+#REF!+#REF!</f>
        <v>#REF!</v>
      </c>
      <c r="M7" s="12" t="n">
        <v>14716648.81</v>
      </c>
      <c r="N7" s="12" t="n">
        <v>34737578.08</v>
      </c>
      <c r="O7" s="12" t="n">
        <v>28523052</v>
      </c>
      <c r="P7" s="12" t="n">
        <v>33613273.06</v>
      </c>
      <c r="Q7" s="12" t="n">
        <v>59374699.28</v>
      </c>
    </row>
    <row r="8" customFormat="false" ht="14.25" hidden="false" customHeight="false" outlineLevel="0" collapsed="false">
      <c r="A8" s="0" t="s">
        <v>2</v>
      </c>
      <c r="B8" s="0" t="s">
        <v>8</v>
      </c>
      <c r="H8" s="12" t="e">
        <f aca="false">#REF!</f>
        <v>#REF!</v>
      </c>
      <c r="I8" s="12" t="e">
        <f aca="false">#REF!</f>
        <v>#REF!</v>
      </c>
      <c r="J8" s="12" t="e">
        <f aca="false">#REF!</f>
        <v>#REF!</v>
      </c>
      <c r="K8" s="12" t="e">
        <f aca="false">#REF!</f>
        <v>#REF!</v>
      </c>
      <c r="L8" s="12" t="e">
        <f aca="false">#REF!</f>
        <v>#REF!</v>
      </c>
      <c r="M8" s="12" t="n">
        <v>486243122.93</v>
      </c>
      <c r="N8" s="12" t="n">
        <v>499440241.91</v>
      </c>
      <c r="O8" s="12" t="n">
        <v>499221131.06</v>
      </c>
      <c r="P8" s="12" t="n">
        <v>589186226.19</v>
      </c>
      <c r="Q8" s="12" t="n">
        <v>617172171.22</v>
      </c>
    </row>
    <row r="9" customFormat="false" ht="14.25" hidden="false" customHeight="false" outlineLevel="0" collapsed="false">
      <c r="H9" s="12"/>
      <c r="M9" s="10"/>
      <c r="N9" s="10"/>
      <c r="O9" s="10"/>
      <c r="P9" s="10"/>
      <c r="Q9" s="10"/>
    </row>
    <row r="10" customFormat="false" ht="14.25" hidden="false" customHeight="false" outlineLevel="0" collapsed="false">
      <c r="H10" s="12"/>
      <c r="M10" s="12"/>
      <c r="N10" s="13"/>
      <c r="O10" s="12"/>
      <c r="P10" s="12"/>
      <c r="Q10" s="12"/>
    </row>
    <row r="11" customFormat="false" ht="14.25" hidden="false" customHeight="false" outlineLevel="0" collapsed="false">
      <c r="A11" s="1" t="s">
        <v>9</v>
      </c>
      <c r="H11" s="10" t="e">
        <f aca="false">H12/H13</f>
        <v>#REF!</v>
      </c>
      <c r="I11" s="10" t="e">
        <f aca="false">I12/I13</f>
        <v>#REF!</v>
      </c>
      <c r="J11" s="10" t="e">
        <f aca="false">J12/J13</f>
        <v>#REF!</v>
      </c>
      <c r="K11" s="10" t="e">
        <f aca="false">K12/K13</f>
        <v>#REF!</v>
      </c>
      <c r="L11" s="10" t="e">
        <f aca="false">L12/L13</f>
        <v>#REF!</v>
      </c>
      <c r="M11" s="10" t="n">
        <v>0.0655</v>
      </c>
      <c r="N11" s="10" t="n">
        <v>0.064</v>
      </c>
      <c r="O11" s="10" t="n">
        <v>0.0622</v>
      </c>
      <c r="P11" s="10" t="n">
        <v>0.1623</v>
      </c>
      <c r="Q11" s="10" t="n">
        <v>0.1446</v>
      </c>
    </row>
    <row r="12" customFormat="false" ht="14.25" hidden="false" customHeight="false" outlineLevel="0" collapsed="false">
      <c r="A12" s="14" t="s">
        <v>2</v>
      </c>
      <c r="B12" s="14" t="s">
        <v>10</v>
      </c>
      <c r="C12" s="14"/>
      <c r="D12" s="14"/>
      <c r="H12" s="12" t="e">
        <f aca="false">SUM(#REF!)</f>
        <v>#REF!</v>
      </c>
      <c r="I12" s="12" t="e">
        <f aca="false">SUM(#REF!)</f>
        <v>#REF!</v>
      </c>
      <c r="J12" s="12" t="e">
        <f aca="false">SUM(#REF!)</f>
        <v>#REF!</v>
      </c>
      <c r="K12" s="12" t="e">
        <f aca="false">SUM(#REF!)</f>
        <v>#REF!</v>
      </c>
      <c r="L12" s="12" t="e">
        <f aca="false">SUM(#REF!)</f>
        <v>#REF!</v>
      </c>
      <c r="M12" s="0" t="n">
        <v>31848431.01</v>
      </c>
      <c r="N12" s="13" t="n">
        <v>31965187.45</v>
      </c>
      <c r="O12" s="12" t="n">
        <v>31056824.83</v>
      </c>
      <c r="P12" s="12" t="n">
        <v>95604124.32</v>
      </c>
      <c r="Q12" s="12" t="n">
        <v>89267035.87</v>
      </c>
    </row>
    <row r="13" customFormat="false" ht="14.25" hidden="false" customHeight="false" outlineLevel="0" collapsed="false">
      <c r="A13" s="0" t="s">
        <v>2</v>
      </c>
      <c r="B13" s="0" t="s">
        <v>8</v>
      </c>
      <c r="H13" s="12" t="e">
        <f aca="false">#REF!</f>
        <v>#REF!</v>
      </c>
      <c r="I13" s="12" t="e">
        <f aca="false">#REF!</f>
        <v>#REF!</v>
      </c>
      <c r="J13" s="12" t="e">
        <f aca="false">#REF!</f>
        <v>#REF!</v>
      </c>
      <c r="K13" s="12" t="e">
        <f aca="false">#REF!</f>
        <v>#REF!</v>
      </c>
      <c r="L13" s="12" t="e">
        <f aca="false">#REF!</f>
        <v>#REF!</v>
      </c>
      <c r="M13" s="12" t="n">
        <v>486243122.93</v>
      </c>
      <c r="N13" s="8" t="n">
        <v>499440241.91</v>
      </c>
      <c r="O13" s="12" t="n">
        <v>499221131.06</v>
      </c>
      <c r="P13" s="12" t="n">
        <v>589186226.19</v>
      </c>
      <c r="Q13" s="12" t="n">
        <v>617172171.22</v>
      </c>
    </row>
    <row r="16" customFormat="false" ht="14.25" hidden="false" customHeight="false" outlineLevel="0" collapsed="false">
      <c r="A16" s="15" t="s">
        <v>11</v>
      </c>
    </row>
    <row r="17" customFormat="false" ht="14.25" hidden="false" customHeight="false" outlineLevel="0" collapsed="false">
      <c r="A17" s="11" t="s">
        <v>12</v>
      </c>
    </row>
    <row r="18" customFormat="false" ht="14.25" hidden="false" customHeight="false" outlineLevel="0" collapsed="false">
      <c r="A18" s="14" t="s">
        <v>13</v>
      </c>
      <c r="B18" s="16"/>
    </row>
    <row r="20" customFormat="false" ht="14.25" hidden="false" customHeight="false" outlineLevel="0" collapsed="false">
      <c r="B20" s="12"/>
      <c r="G20" s="0" t="s">
        <v>14</v>
      </c>
      <c r="H20" s="12"/>
    </row>
    <row r="21" customFormat="false" ht="14.25" hidden="false" customHeight="false" outlineLevel="0" collapsed="false">
      <c r="B21" s="12"/>
      <c r="H21" s="17"/>
    </row>
    <row r="22" customFormat="false" ht="14.25" hidden="false" customHeight="false" outlineLevel="0" collapsed="false">
      <c r="B22" s="12"/>
    </row>
    <row r="23" customFormat="false" ht="14.25" hidden="false" customHeight="false" outlineLevel="0" collapsed="false">
      <c r="B23" s="12"/>
      <c r="H23" s="12"/>
    </row>
    <row r="24" customFormat="false" ht="14.25" hidden="false" customHeight="false" outlineLevel="0" collapsed="false">
      <c r="H24" s="12"/>
    </row>
    <row r="25" customFormat="false" ht="14.25" hidden="false" customHeight="false" outlineLevel="0" collapsed="false">
      <c r="B25" s="12"/>
    </row>
    <row r="27" customFormat="false" ht="14.25" hidden="false" customHeight="false" outlineLevel="0" collapsed="false">
      <c r="B27" s="12"/>
    </row>
    <row r="28" customFormat="false" ht="14.25" hidden="false" customHeight="false" outlineLevel="0" collapsed="false">
      <c r="B28" s="12"/>
    </row>
    <row r="32" customFormat="false" ht="14.25" hidden="false" customHeight="false" outlineLevel="0" collapsed="false">
      <c r="B32" s="16"/>
    </row>
    <row r="65" customFormat="false" ht="14.25" hidden="false" customHeight="false" outlineLevel="0" collapsed="false">
      <c r="B65" s="18"/>
      <c r="C65" s="18"/>
    </row>
    <row r="66" customFormat="false" ht="14.25" hidden="false" customHeight="false" outlineLevel="0" collapsed="false">
      <c r="B66" s="18"/>
      <c r="C66" s="18"/>
    </row>
    <row r="67" customFormat="false" ht="14.25" hidden="false" customHeight="false" outlineLevel="0" collapsed="false">
      <c r="B67" s="18"/>
      <c r="C67" s="18"/>
    </row>
    <row r="68" customFormat="false" ht="14.25" hidden="false" customHeight="false" outlineLevel="0" collapsed="false">
      <c r="B68" s="18"/>
      <c r="C68" s="18"/>
    </row>
  </sheetData>
  <printOptions headings="false" gridLines="false" gridLinesSet="true" horizontalCentered="false" verticalCentered="false"/>
  <pageMargins left="0.7" right="0.7" top="0.75" bottom="0.75" header="0.3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&amp;R&amp;16&amp;K0000ff Uso Interno DDC&amp;1#_x005F_x000D_</oddHeader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LibreOffice/25.2.2.2$Windows_X86_64 LibreOffice_project/7370d4be9e3cf6031a51beef54ff3bda878e3fac</Application>
  <AppVersion>15.0000</AppVersion>
  <Company>Hewlett-Packard Company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2018-08-07T09:38:03Z</dcterms:created>
  <dc:creator>Aguirrebengoa Pereira Saioa</dc:creator>
  <dc:description/>
  <dc:language>es-ES</dc:language>
  <cp:lastModifiedBy/>
  <cp:lastPrinted>2022-04-12T06:53:29Z</cp:lastPrinted>
  <dcterms:modified xsi:type="dcterms:W3CDTF">2025-06-04T17:32:59Z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d7b7b8-34a5-4835-9121-4f1d4f60c6f2_ActionId">
    <vt:lpwstr>6c3a2a24-07a2-48cc-a153-7d6b36a064a2</vt:lpwstr>
  </property>
  <property fmtid="{D5CDD505-2E9C-101B-9397-08002B2CF9AE}" pid="3" name="MSIP_Label_2bd7b7b8-34a5-4835-9121-4f1d4f60c6f2_ContentBits">
    <vt:lpwstr>1</vt:lpwstr>
  </property>
  <property fmtid="{D5CDD505-2E9C-101B-9397-08002B2CF9AE}" pid="4" name="MSIP_Label_2bd7b7b8-34a5-4835-9121-4f1d4f60c6f2_Enabled">
    <vt:lpwstr>true</vt:lpwstr>
  </property>
  <property fmtid="{D5CDD505-2E9C-101B-9397-08002B2CF9AE}" pid="5" name="MSIP_Label_2bd7b7b8-34a5-4835-9121-4f1d4f60c6f2_Method">
    <vt:lpwstr>Standard</vt:lpwstr>
  </property>
  <property fmtid="{D5CDD505-2E9C-101B-9397-08002B2CF9AE}" pid="6" name="MSIP_Label_2bd7b7b8-34a5-4835-9121-4f1d4f60c6f2_Name">
    <vt:lpwstr>Uso Interno</vt:lpwstr>
  </property>
  <property fmtid="{D5CDD505-2E9C-101B-9397-08002B2CF9AE}" pid="7" name="MSIP_Label_2bd7b7b8-34a5-4835-9121-4f1d4f60c6f2_SetDate">
    <vt:lpwstr>2025-04-10T10:29:30Z</vt:lpwstr>
  </property>
  <property fmtid="{D5CDD505-2E9C-101B-9397-08002B2CF9AE}" pid="8" name="MSIP_Label_2bd7b7b8-34a5-4835-9121-4f1d4f60c6f2_SiteId">
    <vt:lpwstr>f497699d-e12e-4e2e-aa87-58325fa57b31</vt:lpwstr>
  </property>
  <property fmtid="{D5CDD505-2E9C-101B-9397-08002B2CF9AE}" pid="9" name="MSIP_Label_2bd7b7b8-34a5-4835-9121-4f1d4f60c6f2_Tag">
    <vt:lpwstr>10, 3, 0, 1</vt:lpwstr>
  </property>
</Properties>
</file>